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ihana Mahmic\Desktop\Vijeće 22-23\vijeće novembar\tačka 13 finansijski plan informacijska sigurnost\"/>
    </mc:Choice>
  </mc:AlternateContent>
  <xr:revisionPtr revIDLastSave="0" documentId="8_{6729507D-5B26-4E3B-8246-44D4F437C40B}" xr6:coauthVersionLast="47" xr6:coauthVersionMax="47" xr10:uidLastSave="{00000000-0000-0000-0000-000000000000}"/>
  <bookViews>
    <workbookView xWindow="-120" yWindow="-120" windowWidth="29040" windowHeight="15720" xr2:uid="{8D89CAF8-9E83-4461-8ECD-AC5B7938003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E29" i="1" s="1"/>
  <c r="E10" i="1"/>
  <c r="E15" i="1" l="1"/>
  <c r="E25" i="1"/>
  <c r="E16" i="1"/>
  <c r="C14" i="1"/>
  <c r="E14" i="1" s="1"/>
  <c r="C7" i="1"/>
  <c r="E7" i="1" s="1"/>
  <c r="E8" i="1"/>
  <c r="D1" i="1"/>
  <c r="E24" i="1" s="1"/>
  <c r="E6" i="1"/>
  <c r="E9" i="1"/>
  <c r="E5" i="1"/>
  <c r="E18" i="1" l="1"/>
  <c r="E11" i="1"/>
  <c r="E27" i="1" l="1"/>
  <c r="E31" i="1" s="1"/>
</calcChain>
</file>

<file path=xl/sharedStrings.xml><?xml version="1.0" encoding="utf-8"?>
<sst xmlns="http://schemas.openxmlformats.org/spreadsheetml/2006/main" count="39" uniqueCount="34">
  <si>
    <t>Studenti</t>
  </si>
  <si>
    <t>1. Ljudski resursi</t>
  </si>
  <si>
    <t>broj</t>
  </si>
  <si>
    <t>bruto</t>
  </si>
  <si>
    <t>ukupno</t>
  </si>
  <si>
    <t xml:space="preserve">1.1 Honorari (bruto iznosi)  </t>
  </si>
  <si>
    <t xml:space="preserve">   1.1.1. Voditelj programa/Akademski koordinator</t>
  </si>
  <si>
    <t>mjesec</t>
  </si>
  <si>
    <t xml:space="preserve">   1.1.2. Predavači</t>
  </si>
  <si>
    <t>čas</t>
  </si>
  <si>
    <t xml:space="preserve">   1.1.3. Mentorstvo za izradu i odbranu završnog rada</t>
  </si>
  <si>
    <t>student</t>
  </si>
  <si>
    <t xml:space="preserve">   1.1.4. Članstvo u komisiji (2 člana po studentu)</t>
  </si>
  <si>
    <t>1.1.6. Stručnjak iz prakse, podrška izvođenju nastave i vježbi</t>
  </si>
  <si>
    <t>Ukupno - ljudski resursi</t>
  </si>
  <si>
    <t>2. Oprema, nastavni proces</t>
  </si>
  <si>
    <t>TOTAL</t>
  </si>
  <si>
    <t xml:space="preserve">   2.1. Nastavni materijal i certifiranje</t>
  </si>
  <si>
    <t xml:space="preserve">   2.2. Štampanje diploma</t>
  </si>
  <si>
    <t>komad</t>
  </si>
  <si>
    <t>Ukupno - oprema, nastavni proces</t>
  </si>
  <si>
    <t>3. Ostali projektni troškovi (održavanje, kancelarijski materijal,...)</t>
  </si>
  <si>
    <t>3.1. Ostale usluge (održavanje, režijski troškovi)</t>
  </si>
  <si>
    <t>Minimalno 15% ukupnog budžeta</t>
  </si>
  <si>
    <t>3.2. Bankovna provizija</t>
  </si>
  <si>
    <t>3.3. Promocija programa</t>
  </si>
  <si>
    <t>3.4. Izdvajanje za Fakultet 25  %od ukupnih uplata</t>
  </si>
  <si>
    <t>25% od ukupnog budžeta</t>
  </si>
  <si>
    <t>Ukupno - ostali projektni troškovi</t>
  </si>
  <si>
    <t>UKUPNO TROŠKOVI</t>
  </si>
  <si>
    <t>PRIHODI</t>
  </si>
  <si>
    <t>1.1.5. Suradnik za organizaciju i promociju</t>
  </si>
  <si>
    <t>jedinica</t>
  </si>
  <si>
    <t xml:space="preserve">   2. 2. Laboratorije, terenska nastava (alat za QMS)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</si>
</sst>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1"/>
      <color rgb="FFDD0806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2" borderId="4" xfId="0" applyFill="1" applyBorder="1"/>
    <xf numFmtId="0" fontId="4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0" fillId="2" borderId="2" xfId="0" applyFill="1" applyBorder="1"/>
    <xf numFmtId="0" fontId="4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/>
    </xf>
    <xf numFmtId="0" fontId="12" fillId="0" borderId="0" xfId="0" applyFont="1"/>
    <xf numFmtId="0" fontId="13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92DC9-E9E5-4954-A47F-F415BC1732B4}">
  <dimension ref="A1:E31"/>
  <sheetViews>
    <sheetView tabSelected="1" zoomScale="64" zoomScaleNormal="64" workbookViewId="0">
      <selection activeCell="U14" sqref="U13:U14"/>
    </sheetView>
  </sheetViews>
  <sheetFormatPr defaultColWidth="8.85546875" defaultRowHeight="15" x14ac:dyDescent="0.25"/>
  <cols>
    <col min="1" max="1" width="40.7109375" customWidth="1"/>
    <col min="2" max="2" width="11.140625" customWidth="1"/>
    <col min="3" max="3" width="12.42578125" customWidth="1"/>
    <col min="4" max="4" width="13.85546875" customWidth="1"/>
    <col min="5" max="5" width="15" customWidth="1"/>
  </cols>
  <sheetData>
    <row r="1" spans="1:5" ht="15.75" x14ac:dyDescent="0.25">
      <c r="A1" t="s">
        <v>0</v>
      </c>
      <c r="B1">
        <v>3000</v>
      </c>
      <c r="C1">
        <v>10</v>
      </c>
      <c r="D1" s="43">
        <f>C1*B1</f>
        <v>30000</v>
      </c>
    </row>
    <row r="2" spans="1:5" ht="15.75" thickBot="1" x14ac:dyDescent="0.3">
      <c r="A2" s="1" t="s">
        <v>1</v>
      </c>
      <c r="B2" s="2"/>
      <c r="C2" s="3" t="s">
        <v>2</v>
      </c>
      <c r="D2" s="2" t="s">
        <v>3</v>
      </c>
      <c r="E2" s="2" t="s">
        <v>3</v>
      </c>
    </row>
    <row r="3" spans="1:5" ht="15.75" thickBot="1" x14ac:dyDescent="0.3">
      <c r="A3" s="4"/>
      <c r="B3" s="5"/>
      <c r="C3" s="6"/>
      <c r="D3" s="6"/>
      <c r="E3" s="7"/>
    </row>
    <row r="4" spans="1:5" ht="15.75" thickBot="1" x14ac:dyDescent="0.3">
      <c r="A4" s="4" t="s">
        <v>5</v>
      </c>
      <c r="B4" s="5"/>
      <c r="C4" s="6"/>
      <c r="D4" s="6"/>
      <c r="E4" s="7"/>
    </row>
    <row r="5" spans="1:5" ht="30.75" thickBot="1" x14ac:dyDescent="0.3">
      <c r="A5" s="4" t="s">
        <v>6</v>
      </c>
      <c r="B5" s="5" t="s">
        <v>7</v>
      </c>
      <c r="C5" s="8">
        <v>10</v>
      </c>
      <c r="D5" s="8">
        <v>96</v>
      </c>
      <c r="E5" s="9">
        <f>C5*D5</f>
        <v>960</v>
      </c>
    </row>
    <row r="6" spans="1:5" ht="24.6" customHeight="1" thickBot="1" x14ac:dyDescent="0.3">
      <c r="A6" s="4" t="s">
        <v>8</v>
      </c>
      <c r="B6" s="5" t="s">
        <v>9</v>
      </c>
      <c r="C6" s="10">
        <v>80</v>
      </c>
      <c r="D6" s="8">
        <v>95</v>
      </c>
      <c r="E6" s="9">
        <f t="shared" ref="E6:E10" si="0">C6*D6</f>
        <v>7600</v>
      </c>
    </row>
    <row r="7" spans="1:5" ht="30.75" thickBot="1" x14ac:dyDescent="0.3">
      <c r="A7" s="4" t="s">
        <v>10</v>
      </c>
      <c r="B7" s="5" t="s">
        <v>11</v>
      </c>
      <c r="C7" s="8">
        <f>C1</f>
        <v>10</v>
      </c>
      <c r="D7" s="8">
        <v>200</v>
      </c>
      <c r="E7" s="9">
        <f t="shared" si="0"/>
        <v>2000</v>
      </c>
    </row>
    <row r="8" spans="1:5" ht="30.75" thickBot="1" x14ac:dyDescent="0.3">
      <c r="A8" s="4" t="s">
        <v>12</v>
      </c>
      <c r="B8" s="5" t="s">
        <v>11</v>
      </c>
      <c r="C8" s="8">
        <v>0</v>
      </c>
      <c r="D8" s="8">
        <v>0</v>
      </c>
      <c r="E8" s="9">
        <f t="shared" si="0"/>
        <v>0</v>
      </c>
    </row>
    <row r="9" spans="1:5" ht="15.75" thickBot="1" x14ac:dyDescent="0.3">
      <c r="A9" s="4" t="s">
        <v>31</v>
      </c>
      <c r="B9" s="5" t="s">
        <v>4</v>
      </c>
      <c r="C9" s="8">
        <v>1</v>
      </c>
      <c r="D9" s="8">
        <v>1157</v>
      </c>
      <c r="E9" s="9">
        <f t="shared" si="0"/>
        <v>1157</v>
      </c>
    </row>
    <row r="10" spans="1:5" ht="30.75" thickBot="1" x14ac:dyDescent="0.3">
      <c r="A10" s="11" t="s">
        <v>13</v>
      </c>
      <c r="B10" s="12" t="s">
        <v>9</v>
      </c>
      <c r="C10" s="44">
        <v>50</v>
      </c>
      <c r="D10" s="13">
        <v>85</v>
      </c>
      <c r="E10" s="14">
        <f t="shared" si="0"/>
        <v>4250</v>
      </c>
    </row>
    <row r="11" spans="1:5" ht="15.75" thickBot="1" x14ac:dyDescent="0.3">
      <c r="A11" s="15" t="s">
        <v>14</v>
      </c>
      <c r="B11" s="16"/>
      <c r="C11" s="17"/>
      <c r="D11" s="18"/>
      <c r="E11" s="19">
        <f>SUM(E5:E10)</f>
        <v>15967</v>
      </c>
    </row>
    <row r="12" spans="1:5" ht="15.75" thickBot="1" x14ac:dyDescent="0.3">
      <c r="A12" s="1"/>
      <c r="B12" s="20"/>
      <c r="C12" s="3"/>
      <c r="D12" s="3"/>
      <c r="E12" s="21"/>
    </row>
    <row r="13" spans="1:5" ht="28.35" customHeight="1" thickBot="1" x14ac:dyDescent="0.3">
      <c r="A13" s="1" t="s">
        <v>15</v>
      </c>
      <c r="B13" s="20"/>
      <c r="C13" s="3"/>
      <c r="D13" s="3"/>
      <c r="E13" s="21"/>
    </row>
    <row r="14" spans="1:5" ht="15.75" thickBot="1" x14ac:dyDescent="0.3">
      <c r="A14" s="4" t="s">
        <v>17</v>
      </c>
      <c r="B14" s="5" t="s">
        <v>11</v>
      </c>
      <c r="C14" s="6">
        <f>C1</f>
        <v>10</v>
      </c>
      <c r="D14" s="6">
        <v>573.29999999999995</v>
      </c>
      <c r="E14" s="9">
        <f t="shared" ref="E14:E16" si="1">C14*D14</f>
        <v>5733</v>
      </c>
    </row>
    <row r="15" spans="1:5" ht="30.75" thickBot="1" x14ac:dyDescent="0.3">
      <c r="A15" s="4" t="s">
        <v>33</v>
      </c>
      <c r="B15" s="5" t="s">
        <v>32</v>
      </c>
      <c r="C15" s="6">
        <v>1</v>
      </c>
      <c r="D15" s="6">
        <v>400</v>
      </c>
      <c r="E15" s="9">
        <f t="shared" si="1"/>
        <v>400</v>
      </c>
    </row>
    <row r="16" spans="1:5" ht="15.75" thickBot="1" x14ac:dyDescent="0.3">
      <c r="A16" s="4" t="s">
        <v>18</v>
      </c>
      <c r="B16" s="5" t="s">
        <v>19</v>
      </c>
      <c r="C16" s="22">
        <v>10</v>
      </c>
      <c r="D16" s="22">
        <v>40</v>
      </c>
      <c r="E16" s="9">
        <f t="shared" si="1"/>
        <v>400</v>
      </c>
    </row>
    <row r="17" spans="1:5" ht="15.75" thickBot="1" x14ac:dyDescent="0.3">
      <c r="A17" s="11"/>
      <c r="B17" s="12"/>
      <c r="C17" s="13"/>
      <c r="D17" s="13"/>
      <c r="E17" s="23"/>
    </row>
    <row r="18" spans="1:5" ht="15.75" thickBot="1" x14ac:dyDescent="0.3">
      <c r="A18" s="15" t="s">
        <v>20</v>
      </c>
      <c r="B18" s="16"/>
      <c r="C18" s="24"/>
      <c r="D18" s="24"/>
      <c r="E18" s="19">
        <f>SUM(E13:E17)</f>
        <v>6533</v>
      </c>
    </row>
    <row r="19" spans="1:5" ht="15.75" thickBot="1" x14ac:dyDescent="0.3">
      <c r="A19" s="4"/>
      <c r="B19" s="5"/>
      <c r="C19" s="6"/>
      <c r="D19" s="6"/>
      <c r="E19" s="7"/>
    </row>
    <row r="20" spans="1:5" ht="30.75" thickBot="1" x14ac:dyDescent="0.3">
      <c r="A20" s="25" t="s">
        <v>21</v>
      </c>
      <c r="B20" s="20"/>
      <c r="C20" s="26"/>
      <c r="D20" s="26"/>
      <c r="E20" s="7"/>
    </row>
    <row r="21" spans="1:5" ht="30.75" thickBot="1" x14ac:dyDescent="0.3">
      <c r="A21" s="27" t="s">
        <v>22</v>
      </c>
      <c r="B21" s="45" t="s">
        <v>23</v>
      </c>
      <c r="C21" s="46"/>
      <c r="D21" s="6"/>
      <c r="E21" s="9">
        <v>0</v>
      </c>
    </row>
    <row r="22" spans="1:5" ht="15.75" thickBot="1" x14ac:dyDescent="0.3">
      <c r="A22" s="28" t="s">
        <v>24</v>
      </c>
      <c r="B22" s="5"/>
      <c r="C22" s="6"/>
      <c r="D22" s="6"/>
      <c r="E22" s="29"/>
    </row>
    <row r="23" spans="1:5" ht="15.75" thickBot="1" x14ac:dyDescent="0.3">
      <c r="A23" s="28" t="s">
        <v>25</v>
      </c>
      <c r="B23" s="5"/>
      <c r="C23" s="6"/>
      <c r="D23" s="6"/>
      <c r="E23" s="9">
        <v>0</v>
      </c>
    </row>
    <row r="24" spans="1:5" ht="30.75" thickBot="1" x14ac:dyDescent="0.3">
      <c r="A24" s="28" t="s">
        <v>26</v>
      </c>
      <c r="B24" s="45" t="s">
        <v>27</v>
      </c>
      <c r="C24" s="47"/>
      <c r="D24" s="6"/>
      <c r="E24" s="9">
        <f>D1*0.25</f>
        <v>7500</v>
      </c>
    </row>
    <row r="25" spans="1:5" ht="15.75" thickBot="1" x14ac:dyDescent="0.3">
      <c r="A25" s="30" t="s">
        <v>28</v>
      </c>
      <c r="B25" s="31"/>
      <c r="C25" s="32"/>
      <c r="D25" s="32"/>
      <c r="E25" s="33">
        <f>SUM(E20:E24)</f>
        <v>7500</v>
      </c>
    </row>
    <row r="26" spans="1:5" ht="15.75" thickBot="1" x14ac:dyDescent="0.3">
      <c r="A26" s="4"/>
      <c r="B26" s="34"/>
      <c r="C26" s="6"/>
      <c r="D26" s="6"/>
      <c r="E26" s="6"/>
    </row>
    <row r="27" spans="1:5" ht="15.75" thickBot="1" x14ac:dyDescent="0.3">
      <c r="A27" s="35" t="s">
        <v>29</v>
      </c>
      <c r="B27" s="36"/>
      <c r="C27" s="37"/>
      <c r="D27" s="37"/>
      <c r="E27" s="38">
        <f>E11+E18+E25</f>
        <v>30000</v>
      </c>
    </row>
    <row r="28" spans="1:5" ht="15.75" thickBot="1" x14ac:dyDescent="0.3">
      <c r="A28" s="35"/>
      <c r="B28" s="37"/>
      <c r="C28" s="39"/>
      <c r="D28" s="39"/>
      <c r="E28" s="39"/>
    </row>
    <row r="29" spans="1:5" ht="15.75" thickBot="1" x14ac:dyDescent="0.3">
      <c r="A29" s="35" t="s">
        <v>30</v>
      </c>
      <c r="B29" s="37" t="s">
        <v>11</v>
      </c>
      <c r="C29" s="39">
        <f>C1</f>
        <v>10</v>
      </c>
      <c r="D29" s="39">
        <v>3000</v>
      </c>
      <c r="E29" s="39">
        <f>C29*D29</f>
        <v>30000</v>
      </c>
    </row>
    <row r="30" spans="1:5" ht="15.75" thickBot="1" x14ac:dyDescent="0.3">
      <c r="A30" s="40"/>
      <c r="B30" s="37"/>
      <c r="C30" s="39"/>
      <c r="D30" s="39"/>
      <c r="E30" s="39"/>
    </row>
    <row r="31" spans="1:5" ht="15.75" thickBot="1" x14ac:dyDescent="0.3">
      <c r="A31" s="41" t="s">
        <v>16</v>
      </c>
      <c r="B31" s="31"/>
      <c r="C31" s="7"/>
      <c r="D31" s="7"/>
      <c r="E31" s="42">
        <f>E29-E27</f>
        <v>0</v>
      </c>
    </row>
  </sheetData>
  <mergeCells count="2">
    <mergeCell ref="B21:C21"/>
    <mergeCell ref="B24:C2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 Vajzovic</dc:creator>
  <cp:keywords/>
  <dc:description/>
  <cp:lastModifiedBy>Umihana Mahmic</cp:lastModifiedBy>
  <cp:revision/>
  <dcterms:created xsi:type="dcterms:W3CDTF">2021-10-04T14:33:21Z</dcterms:created>
  <dcterms:modified xsi:type="dcterms:W3CDTF">2022-11-11T07:53:49Z</dcterms:modified>
  <cp:category/>
  <cp:contentStatus/>
</cp:coreProperties>
</file>