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EFFD974-4379-4C76-9CBA-39EB9C5D6F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27" i="1" l="1"/>
  <c r="K824" i="1"/>
  <c r="K821" i="1"/>
  <c r="K818" i="1"/>
  <c r="K815" i="1"/>
  <c r="K812" i="1"/>
  <c r="K809" i="1"/>
  <c r="K806" i="1"/>
  <c r="K803" i="1"/>
  <c r="K800" i="1"/>
  <c r="K797" i="1"/>
  <c r="K794" i="1"/>
  <c r="K791" i="1"/>
  <c r="K788" i="1"/>
  <c r="K785" i="1"/>
  <c r="K782" i="1"/>
  <c r="K779" i="1"/>
  <c r="K776" i="1"/>
  <c r="K773" i="1"/>
  <c r="K767" i="1"/>
  <c r="K761" i="1"/>
  <c r="K758" i="1"/>
  <c r="K755" i="1"/>
  <c r="K752" i="1"/>
  <c r="K749" i="1"/>
  <c r="K746" i="1"/>
  <c r="K743" i="1"/>
  <c r="K740" i="1"/>
  <c r="K734" i="1"/>
  <c r="K731" i="1"/>
  <c r="K728" i="1"/>
  <c r="K725" i="1"/>
  <c r="K722" i="1"/>
  <c r="K710" i="1"/>
  <c r="K704" i="1"/>
  <c r="K701" i="1"/>
  <c r="K698" i="1"/>
  <c r="K695" i="1"/>
  <c r="K686" i="1"/>
  <c r="K683" i="1"/>
  <c r="K680" i="1"/>
  <c r="K677" i="1"/>
  <c r="K674" i="1"/>
  <c r="K671" i="1"/>
  <c r="K665" i="1"/>
  <c r="K662" i="1"/>
  <c r="K659" i="1"/>
  <c r="K656" i="1"/>
  <c r="K653" i="1"/>
  <c r="K650" i="1"/>
  <c r="K647" i="1"/>
  <c r="K644" i="1"/>
  <c r="K641" i="1"/>
  <c r="K635" i="1"/>
  <c r="K632" i="1"/>
  <c r="K629" i="1"/>
  <c r="K620" i="1"/>
  <c r="K617" i="1"/>
  <c r="K614" i="1"/>
  <c r="K611" i="1"/>
  <c r="K608" i="1"/>
  <c r="K605" i="1"/>
  <c r="K602" i="1"/>
  <c r="K599" i="1"/>
  <c r="K596" i="1"/>
  <c r="K593" i="1"/>
  <c r="K587" i="1"/>
  <c r="K584" i="1"/>
  <c r="K581" i="1"/>
  <c r="K578" i="1"/>
  <c r="K575" i="1"/>
  <c r="K572" i="1"/>
  <c r="K569" i="1"/>
  <c r="K566" i="1"/>
  <c r="K563" i="1"/>
  <c r="K560" i="1"/>
  <c r="K557" i="1"/>
  <c r="K554" i="1"/>
  <c r="K551" i="1"/>
  <c r="K548" i="1"/>
  <c r="K545" i="1"/>
  <c r="K542" i="1"/>
  <c r="K539" i="1"/>
  <c r="K536" i="1"/>
  <c r="K533" i="1"/>
  <c r="K530" i="1"/>
  <c r="K527" i="1"/>
  <c r="K521" i="1"/>
  <c r="K518" i="1"/>
  <c r="K515" i="1"/>
  <c r="K512" i="1"/>
  <c r="K509" i="1"/>
  <c r="K506" i="1"/>
  <c r="K503" i="1"/>
  <c r="K500" i="1"/>
  <c r="K497" i="1"/>
  <c r="K494" i="1"/>
  <c r="K491" i="1"/>
  <c r="K488" i="1"/>
  <c r="K485" i="1"/>
  <c r="K482" i="1"/>
  <c r="K479" i="1"/>
  <c r="K476" i="1"/>
  <c r="K473" i="1"/>
  <c r="K467" i="1"/>
  <c r="K464" i="1"/>
  <c r="K461" i="1"/>
  <c r="K458" i="1"/>
  <c r="K455" i="1"/>
  <c r="K452" i="1"/>
  <c r="K449" i="1"/>
  <c r="K446" i="1"/>
  <c r="K443" i="1"/>
  <c r="K440" i="1"/>
  <c r="K437" i="1"/>
  <c r="K434" i="1"/>
  <c r="K431" i="1"/>
  <c r="K428" i="1"/>
  <c r="K425" i="1"/>
  <c r="K422" i="1"/>
  <c r="K416" i="1"/>
  <c r="K413" i="1"/>
  <c r="K410" i="1"/>
  <c r="K407" i="1"/>
  <c r="K404" i="1"/>
  <c r="K401" i="1"/>
  <c r="K398" i="1"/>
  <c r="K395" i="1"/>
  <c r="K392" i="1"/>
  <c r="K389" i="1"/>
  <c r="K386" i="1"/>
  <c r="K383" i="1"/>
  <c r="K380" i="1"/>
  <c r="K377" i="1"/>
  <c r="K374" i="1"/>
  <c r="K371" i="1"/>
  <c r="K368" i="1"/>
  <c r="K365" i="1"/>
  <c r="K362" i="1"/>
  <c r="K359" i="1"/>
  <c r="K356" i="1"/>
  <c r="K353" i="1"/>
  <c r="K350" i="1"/>
  <c r="K347" i="1"/>
  <c r="K344" i="1"/>
  <c r="K341" i="1"/>
  <c r="K335" i="1"/>
  <c r="K332" i="1"/>
  <c r="K329" i="1"/>
  <c r="K326" i="1"/>
  <c r="K320" i="1"/>
  <c r="K317" i="1"/>
  <c r="K314" i="1"/>
  <c r="K311" i="1"/>
  <c r="K305" i="1"/>
  <c r="K302" i="1"/>
  <c r="K299" i="1"/>
  <c r="K296" i="1"/>
  <c r="K293" i="1"/>
  <c r="K290" i="1"/>
  <c r="K287" i="1"/>
  <c r="K284" i="1"/>
  <c r="K281" i="1"/>
  <c r="K278" i="1"/>
  <c r="K275" i="1"/>
  <c r="K272" i="1"/>
  <c r="K269" i="1"/>
  <c r="K266" i="1"/>
  <c r="K263" i="1"/>
  <c r="K260" i="1"/>
  <c r="K257" i="1"/>
  <c r="K254" i="1"/>
  <c r="K251" i="1"/>
  <c r="K248" i="1"/>
  <c r="K245" i="1"/>
  <c r="K242" i="1"/>
  <c r="K236" i="1"/>
  <c r="K230" i="1"/>
  <c r="K227" i="1"/>
  <c r="K224" i="1"/>
  <c r="K221" i="1"/>
  <c r="K218" i="1"/>
  <c r="K215" i="1"/>
  <c r="K212" i="1"/>
  <c r="K209" i="1"/>
  <c r="K206" i="1"/>
  <c r="K203" i="1"/>
  <c r="K200" i="1"/>
  <c r="K197" i="1"/>
  <c r="K194" i="1"/>
  <c r="K191" i="1"/>
  <c r="K188" i="1"/>
  <c r="K185" i="1"/>
  <c r="K182" i="1"/>
  <c r="K179" i="1"/>
  <c r="K176" i="1"/>
  <c r="K173" i="1"/>
  <c r="K170" i="1"/>
  <c r="K167" i="1"/>
  <c r="K164" i="1"/>
  <c r="K161" i="1"/>
  <c r="K158" i="1"/>
  <c r="K152" i="1"/>
  <c r="K149" i="1"/>
  <c r="K146" i="1"/>
  <c r="K143" i="1"/>
  <c r="K140" i="1"/>
  <c r="K137" i="1"/>
  <c r="K131" i="1"/>
  <c r="K125" i="1"/>
  <c r="K122" i="1"/>
  <c r="K119" i="1"/>
  <c r="K116" i="1"/>
  <c r="K113" i="1"/>
  <c r="K110" i="1"/>
  <c r="K107" i="1"/>
  <c r="K98" i="1"/>
  <c r="K92" i="1"/>
  <c r="K86" i="1"/>
  <c r="K83" i="1"/>
  <c r="K80" i="1"/>
  <c r="K74" i="1"/>
  <c r="K65" i="1"/>
  <c r="K62" i="1"/>
  <c r="K59" i="1"/>
  <c r="K56" i="1"/>
  <c r="K53" i="1"/>
  <c r="K50" i="1"/>
  <c r="K44" i="1"/>
  <c r="K41" i="1"/>
  <c r="K35" i="1"/>
  <c r="K26" i="1"/>
  <c r="K20" i="1"/>
  <c r="K17" i="1"/>
  <c r="K11" i="1"/>
  <c r="K8" i="1"/>
  <c r="K5" i="1"/>
</calcChain>
</file>

<file path=xl/sharedStrings.xml><?xml version="1.0" encoding="utf-8"?>
<sst xmlns="http://schemas.openxmlformats.org/spreadsheetml/2006/main" count="2229" uniqueCount="649">
  <si>
    <t>Pregled Ugovorenih javnih nabavki u 2020. i 2021.</t>
  </si>
  <si>
    <t>Redni broj upisa</t>
  </si>
  <si>
    <t>Vrsta (radovi/robe/usluge)</t>
  </si>
  <si>
    <t>Broj Obavještenja o nabavci</t>
  </si>
  <si>
    <t>Opis nabavke</t>
  </si>
  <si>
    <t>Stavka iz plana nabavki</t>
  </si>
  <si>
    <t>Prijavljeni ponuđači</t>
  </si>
  <si>
    <t>Cijena dostavljenih ponuda</t>
  </si>
  <si>
    <t>Izabrani dobavljač</t>
  </si>
  <si>
    <t>Broj Ugovora</t>
  </si>
  <si>
    <t>Cijena bez PDV-a</t>
  </si>
  <si>
    <t>Cijena sa PDV-om</t>
  </si>
  <si>
    <t>Broj i datum odluke o pokretanju postupka jn</t>
  </si>
  <si>
    <t>Datum Ugovora</t>
  </si>
  <si>
    <t>Broj i datum Odluke o izboru ponuđača</t>
  </si>
  <si>
    <t>Period - trajanje</t>
  </si>
  <si>
    <t>USLUGE</t>
  </si>
  <si>
    <t>5611-8-2-54/20</t>
  </si>
  <si>
    <t>USLUGE MOBILNE TELEFONIJE</t>
  </si>
  <si>
    <t>BH TELECOM DD SARAJEVO</t>
  </si>
  <si>
    <t>01-3-423-5/20 od 20.04.2020.</t>
  </si>
  <si>
    <t>08.02.2020.</t>
  </si>
  <si>
    <t>JEDNOKRATNO</t>
  </si>
  <si>
    <t>5611-8-2-53/20</t>
  </si>
  <si>
    <t>USLUGE POSREDOVANJA U ZAPOŠLJAVANJU</t>
  </si>
  <si>
    <t>STUDENTSKI SERVIS DOO</t>
  </si>
  <si>
    <t>01-3-423-2/20 OD 20.04.2020.</t>
  </si>
  <si>
    <t>5611-8-2-58/20</t>
  </si>
  <si>
    <t>USLUGE BRZE POŠTE</t>
  </si>
  <si>
    <t>EXPRESS COUREIER DOO</t>
  </si>
  <si>
    <t>26.02.2020.</t>
  </si>
  <si>
    <t>01-3-423-14/20 OD 20.04.2020.</t>
  </si>
  <si>
    <t>EXPRESS COURRIER DOO</t>
  </si>
  <si>
    <t>5611-8-1-55/20</t>
  </si>
  <si>
    <t>USLUGA ISPITIVANJA RAČUNARSKE MREŽE</t>
  </si>
  <si>
    <t>SILNICA DOO</t>
  </si>
  <si>
    <t>01-3-423-10/20 OD 20.04.2020.</t>
  </si>
  <si>
    <t>ROBE</t>
  </si>
  <si>
    <t>SITNA ROBA I POTREPŠTINE</t>
  </si>
  <si>
    <t>NETWORK DOO</t>
  </si>
  <si>
    <t>01-3-421-9/20 OD 20.04.2020.</t>
  </si>
  <si>
    <t>5611-8-1-57/20</t>
  </si>
  <si>
    <t>NABAVKA VODOMATERIJALA</t>
  </si>
  <si>
    <t>PENNY PLUS DOO</t>
  </si>
  <si>
    <t>01-3-421-5/20 OD 20.04.2020.</t>
  </si>
  <si>
    <t>5611-8-1-65/20</t>
  </si>
  <si>
    <t>NABAVKA ELEKTROMATERIJALA</t>
  </si>
  <si>
    <t>01-3-421-4/20 OD 20.04.2020.</t>
  </si>
  <si>
    <t>01-3-163-1/20 OD 05.02.2020.</t>
  </si>
  <si>
    <t>NEGAZIRANA VODA</t>
  </si>
  <si>
    <t>SARAJEVSKA PIVARA DD</t>
  </si>
  <si>
    <t>05.03.2020.</t>
  </si>
  <si>
    <t>01-3-421-16/20 OD 20.04.2020</t>
  </si>
  <si>
    <t>5611-8-2-85/20</t>
  </si>
  <si>
    <t>DIGITALNA TELEVIZIJA</t>
  </si>
  <si>
    <t>14.03.2020.</t>
  </si>
  <si>
    <t>01-3-423-6/20 OD 20.04.2020.</t>
  </si>
  <si>
    <t>BH TELECOM DD</t>
  </si>
  <si>
    <t>5611-8-2-88/20</t>
  </si>
  <si>
    <t>USLUGE RAZVOJA PROGRAMSKE PODRŠKE ZA RAČUNOVODSTVO</t>
  </si>
  <si>
    <t>INFOMAX DD</t>
  </si>
  <si>
    <t>01-3-423-15/20 OD 20.04.2020.</t>
  </si>
  <si>
    <t>5611-8-1-82/20</t>
  </si>
  <si>
    <t>SITNI MATERIJAL</t>
  </si>
  <si>
    <t>01-3-421-9/20 OD 20.04.2020</t>
  </si>
  <si>
    <t>5611-8-2-86/20</t>
  </si>
  <si>
    <t>TAXI USLUGE</t>
  </si>
  <si>
    <t>AUTO TAXI HALILOVIĆ SEAD</t>
  </si>
  <si>
    <t>01-3-423-19/20 OD 20.04.2020.</t>
  </si>
  <si>
    <t>5611-8-1-87/20</t>
  </si>
  <si>
    <t>PRETPLATNIČKE USLUGE NOVINE</t>
  </si>
  <si>
    <t>IPRESS DOO</t>
  </si>
  <si>
    <t>01-3-423-17/20 OD 20.04.2020</t>
  </si>
  <si>
    <t>5611-8-2-80/20</t>
  </si>
  <si>
    <t>LICENCA</t>
  </si>
  <si>
    <t>17.03.2020.</t>
  </si>
  <si>
    <t>01-3-421-8/20 OD 20.04.2020</t>
  </si>
  <si>
    <t>01-3-296-1/20 OD 09.03.2020</t>
  </si>
  <si>
    <t>5611-8-2-84/20</t>
  </si>
  <si>
    <t>DDD USLUGE</t>
  </si>
  <si>
    <t>EKO TIM DOO SARAJEVO</t>
  </si>
  <si>
    <t>01-3-44-48-1/19
OD 10.07.2019.</t>
  </si>
  <si>
    <t>5611-8-1-83/20</t>
  </si>
  <si>
    <t>ELEKTRO-MILAS DOO PODRUŽNICA SARAJEVO</t>
  </si>
  <si>
    <t>18.03.2020.</t>
  </si>
  <si>
    <t>5611-8-2-67/20</t>
  </si>
  <si>
    <t>5611-8-2-69/20</t>
  </si>
  <si>
    <t>24.03.2020.</t>
  </si>
  <si>
    <t>01-3-423-2/20 OD 20.04.2020</t>
  </si>
  <si>
    <t>5611-8-1-70/20</t>
  </si>
  <si>
    <t>ŠTAMAPANE KNJIGE</t>
  </si>
  <si>
    <t>TMP DRUŠTVO ZA ZAPOŠLJAVANJE SLIJEPIH I SLABOVIDNIH LICA SARAJEVO</t>
  </si>
  <si>
    <t>TMP DRUŠTVO ZA ZAPOŠLJAVANJE SLIJEPIH I SLABOVIDNIH SARAJEVO</t>
  </si>
  <si>
    <t>25.03.2020.</t>
  </si>
  <si>
    <t>01-3-421-1/20
OD  20.04.2020.</t>
  </si>
  <si>
    <t>5611-8-1-68/20</t>
  </si>
  <si>
    <t>5611-8-1-71/20</t>
  </si>
  <si>
    <t>BUYBOOK DOO</t>
  </si>
  <si>
    <t>5611-8-1-62/20</t>
  </si>
  <si>
    <t>NABAVKA CVIJEĆA</t>
  </si>
  <si>
    <t>CVJEĆARA DŽAN</t>
  </si>
  <si>
    <t xml:space="preserve"> 01-3-421-3/20
OD  20.04.2020.</t>
  </si>
  <si>
    <t>5611-8-1-72/20</t>
  </si>
  <si>
    <t>56118-1-74/20</t>
  </si>
  <si>
    <t>ELPI COMMERCE</t>
  </si>
  <si>
    <t>5611-8-1-73/20</t>
  </si>
  <si>
    <t>5611-8-2-77/20</t>
  </si>
  <si>
    <t>5611-8-2-78/20</t>
  </si>
  <si>
    <t>KABLOVSKA TELEVIZIJA</t>
  </si>
  <si>
    <t xml:space="preserve"> 01-3-423-6/20
OD  20.04.2020.</t>
  </si>
  <si>
    <t>5611-8-1-81/20</t>
  </si>
  <si>
    <t>KANCELARIJSKI NAMJEŠTAJ</t>
  </si>
  <si>
    <t>VEDDI INVEST DOO</t>
  </si>
  <si>
    <t>01-3-421-6/20 OD  20.04.2020.</t>
  </si>
  <si>
    <t>01-3-164-2/20 OD 06.02.2020.</t>
  </si>
  <si>
    <t>5611-8-1-63/20</t>
  </si>
  <si>
    <t>5611-8-1-64/20</t>
  </si>
  <si>
    <t>NABAVKA KNJIGE - REGISTRA</t>
  </si>
  <si>
    <t>KEMIGRAFIKA TRADE DOO</t>
  </si>
  <si>
    <t>5611-8-2-76/20</t>
  </si>
  <si>
    <t>TAKSI USLUGE</t>
  </si>
  <si>
    <t>561-8-2-75/20</t>
  </si>
  <si>
    <t>USLUGE OSIGURANJA</t>
  </si>
  <si>
    <t>SARAJEVO OSIGURANJE DD</t>
  </si>
  <si>
    <t xml:space="preserve"> 01-3-44-45-2/19
OD  23.07.2019.</t>
  </si>
  <si>
    <t>5611-8-1-61/20</t>
  </si>
  <si>
    <t>5611-8-2-79/20</t>
  </si>
  <si>
    <t>INFO MAX DD</t>
  </si>
  <si>
    <t>35.03.2020.</t>
  </si>
  <si>
    <t>5611-8-1-66/20</t>
  </si>
  <si>
    <t>5611-8-1-90/20</t>
  </si>
  <si>
    <t>BEZALKOHOLNA PIĆA</t>
  </si>
  <si>
    <t>YAMM DOO</t>
  </si>
  <si>
    <t>06.04.2020.</t>
  </si>
  <si>
    <t>01-3-421-17/20
OD 20.04.2020.</t>
  </si>
  <si>
    <t>5611-8-1-95/20</t>
  </si>
  <si>
    <t>5611-8-1-94/20</t>
  </si>
  <si>
    <t>AVAZ ROTO PRESS DD</t>
  </si>
  <si>
    <t>5611-8-1-89/20</t>
  </si>
  <si>
    <t>USLUGE POPRAVAKA I ODRŽAVANJA</t>
  </si>
  <si>
    <t>08.04.2020.</t>
  </si>
  <si>
    <t>01-3-423-12/20
OD 20.04.2020.</t>
  </si>
  <si>
    <t>5611-8-2-106/20</t>
  </si>
  <si>
    <t>USLUGE FIKSNE TELEFONIJE</t>
  </si>
  <si>
    <t>14.04.2020.</t>
  </si>
  <si>
    <t>01-3-423-5/20 OD  20.04.2020.</t>
  </si>
  <si>
    <t>5611-8-2-105/20</t>
  </si>
  <si>
    <t>5611-8-2-107/20</t>
  </si>
  <si>
    <t>20.04.2020.</t>
  </si>
  <si>
    <t>5611-8-2-102/20</t>
  </si>
  <si>
    <t>USLUGA OGLAŠAVANJA</t>
  </si>
  <si>
    <t>24.04.2020.</t>
  </si>
  <si>
    <t xml:space="preserve"> 01-3- 744-1 /19
OD  25.06.2019. </t>
  </si>
  <si>
    <t>AVAZ ROTO PRESS</t>
  </si>
  <si>
    <t>5611-8-1-92/20</t>
  </si>
  <si>
    <t>01-3-421-3/20
OD  20.04.2020.</t>
  </si>
  <si>
    <t>5611-8-2-100/20</t>
  </si>
  <si>
    <t>5611-8-2-109/20</t>
  </si>
  <si>
    <t>5611-8-4-91/20</t>
  </si>
  <si>
    <t>5611-8-2-103/20</t>
  </si>
  <si>
    <t>5611-8-2-104/20</t>
  </si>
  <si>
    <t>5611-8-2-101/20</t>
  </si>
  <si>
    <t>USLUGE OGLAŠAVANJA</t>
  </si>
  <si>
    <t>5611-8-2-93/20</t>
  </si>
  <si>
    <t>5611-8-2-96/20</t>
  </si>
  <si>
    <t>5611-8-2-97/20</t>
  </si>
  <si>
    <t>ANTEL UD</t>
  </si>
  <si>
    <t>5611-8-2-122/20</t>
  </si>
  <si>
    <t>5611-8-2-98/20</t>
  </si>
  <si>
    <t>USLUGE ODRŽAVANJA ZGRADE</t>
  </si>
  <si>
    <t>01-3-423-13/20
OD 20.04.2020.</t>
  </si>
  <si>
    <t>5611-8-2-99/20</t>
  </si>
  <si>
    <t>NATURA GREEN DOO</t>
  </si>
  <si>
    <t>27.04.2020.</t>
  </si>
  <si>
    <t>5611-8-1-124/20</t>
  </si>
  <si>
    <t>30.04.2020.</t>
  </si>
  <si>
    <t>5611-8-2-110/20</t>
  </si>
  <si>
    <t>06.05.2020.</t>
  </si>
  <si>
    <t>5611-8-2-111/20</t>
  </si>
  <si>
    <t>5611-8-2-113/20</t>
  </si>
  <si>
    <t>OR COPY DOO</t>
  </si>
  <si>
    <t>5611-8-2-114/20</t>
  </si>
  <si>
    <t>UGOSTITELJSKE USLUGE</t>
  </si>
  <si>
    <t>HOTEL ART</t>
  </si>
  <si>
    <t>ANEKSA II B OD 14.04.2020</t>
  </si>
  <si>
    <t>5611-8-2-115/20</t>
  </si>
  <si>
    <t>5611-8-2-112/20</t>
  </si>
  <si>
    <t>HOTEL MOD</t>
  </si>
  <si>
    <t>5611-8-2-123/20</t>
  </si>
  <si>
    <t>01-3-423-6/20</t>
  </si>
  <si>
    <t>OD  20.04.2020.</t>
  </si>
  <si>
    <t>5611-8-1-134/20</t>
  </si>
  <si>
    <t>AUDIOVIZUELNA OPREMA</t>
  </si>
  <si>
    <t>KOMEL DOO</t>
  </si>
  <si>
    <t>11.05.2020.</t>
  </si>
  <si>
    <t xml:space="preserve"> 01-3-421-7/20
OD 20.04.2020.</t>
  </si>
  <si>
    <t>5611-8-1-116/20</t>
  </si>
  <si>
    <t>DEZINFICIJENSI</t>
  </si>
  <si>
    <t>R&amp;S DOO SARAJEVO</t>
  </si>
  <si>
    <t>12.05.2020.</t>
  </si>
  <si>
    <t>01-3-421-12/20</t>
  </si>
  <si>
    <t xml:space="preserve"> 01-3-461-2/20 OD 13.05.2020.</t>
  </si>
  <si>
    <t>5611-8-2-120/20</t>
  </si>
  <si>
    <t>AUTO TAXI ZAMETICA MUJKO</t>
  </si>
  <si>
    <t>5611--8-1-117/20</t>
  </si>
  <si>
    <t>5611-8-1-119/20</t>
  </si>
  <si>
    <t>TONERI</t>
  </si>
  <si>
    <t>SNEA DOO SARAJEVO</t>
  </si>
  <si>
    <t>01-3-421-2/20
 20.04.2020.</t>
  </si>
  <si>
    <t>5611-8-1-118/20</t>
  </si>
  <si>
    <t>5611-8-1-133/20</t>
  </si>
  <si>
    <t>MATERIJAL ZA ČIŠĆENJE</t>
  </si>
  <si>
    <t>SENIGOR DOO</t>
  </si>
  <si>
    <t>13.05.2020.</t>
  </si>
  <si>
    <t>5611-8-2-131/20</t>
  </si>
  <si>
    <t xml:space="preserve"> 01-3- 744-1 /19
OD  25.06.2019.</t>
  </si>
  <si>
    <t>5611-8-1-145/20</t>
  </si>
  <si>
    <t>REZERVNI DIJELOVI</t>
  </si>
  <si>
    <t>14.05.2020.</t>
  </si>
  <si>
    <t>01-3-421-10/20
OD 20.04.2020.</t>
  </si>
  <si>
    <t>5611-8-2-132/20</t>
  </si>
  <si>
    <t>OGLAS</t>
  </si>
  <si>
    <t>01-3- 744-1 /19</t>
  </si>
  <si>
    <t>OD  25.06.2019.</t>
  </si>
  <si>
    <t>5611-8-2-136/20</t>
  </si>
  <si>
    <t>5611-8-1-126/20</t>
  </si>
  <si>
    <t>R&amp;s DOO SARAJEVO</t>
  </si>
  <si>
    <t>15.05.2020.</t>
  </si>
  <si>
    <t>01-3-461-2/20 OD 13.05.2020.</t>
  </si>
  <si>
    <t>5611-8-2-139/20</t>
  </si>
  <si>
    <t>USLUGA RAZVOJA PROGRAMSKE PODRĐKE ZA RAČUNOVODSTVO</t>
  </si>
  <si>
    <t>INFO MAX DOO</t>
  </si>
  <si>
    <t>5611-8-2-128/20</t>
  </si>
  <si>
    <t>BH TELECOM DOO</t>
  </si>
  <si>
    <t>5611-8-2-121/20</t>
  </si>
  <si>
    <t>INFOMAX DOO</t>
  </si>
  <si>
    <t>18.05.2020.</t>
  </si>
  <si>
    <t>5611-8-2-129/20</t>
  </si>
  <si>
    <t>ODRŽAVANJE WEB PLATFORME</t>
  </si>
  <si>
    <t>IDEGO DOO</t>
  </si>
  <si>
    <t>01-3-423-22/20 OD 20.04.2020.</t>
  </si>
  <si>
    <t>01-3-435-1/20 OD 28.04.2020.</t>
  </si>
  <si>
    <t>5611-8-2-148/20</t>
  </si>
  <si>
    <t>USLUGE PREGLEDA PP APARATA</t>
  </si>
  <si>
    <t>VATROSISTEMI DOO</t>
  </si>
  <si>
    <t>01-3-33-49-1/2018
OD  10.07.2019.</t>
  </si>
  <si>
    <t xml:space="preserve">1 GODINA </t>
  </si>
  <si>
    <t>01-3-44-49-2/2019 OD 29.07.2019</t>
  </si>
  <si>
    <t>01-3-51-7/19 OD 01.08.2019.</t>
  </si>
  <si>
    <t>5611-8-2-125/20</t>
  </si>
  <si>
    <t>USLUGE U PODRUČJU STRUČNOG OBRAZOVANJA I USAVRŠAVANJA</t>
  </si>
  <si>
    <t>PROMES DOO</t>
  </si>
  <si>
    <t>19.05.2020.</t>
  </si>
  <si>
    <t>ANEKS II B OD 14.04.2020.</t>
  </si>
  <si>
    <t>5611-8-2-127/20</t>
  </si>
  <si>
    <t>5611-8-1-147/20</t>
  </si>
  <si>
    <t>21.05.2020.</t>
  </si>
  <si>
    <t>5611-8-1-142/20</t>
  </si>
  <si>
    <t>5611-8-2-144/20</t>
  </si>
  <si>
    <t>26.05.2020.</t>
  </si>
  <si>
    <t>5611-8-2-130/20</t>
  </si>
  <si>
    <t>29.05.2020.</t>
  </si>
  <si>
    <t>5611-8-2-156/20</t>
  </si>
  <si>
    <t>01.06.2020.</t>
  </si>
  <si>
    <t>5611-8-2-157/20</t>
  </si>
  <si>
    <t>5611-8-2-153/20</t>
  </si>
  <si>
    <t>5611-8-2-140/20</t>
  </si>
  <si>
    <t>5611-8-2-155/20</t>
  </si>
  <si>
    <t>02.06.2020.</t>
  </si>
  <si>
    <t xml:space="preserve">BH TELECOM DD </t>
  </si>
  <si>
    <t>5611-8-2-149/20</t>
  </si>
  <si>
    <t>5611-8-1-149/20</t>
  </si>
  <si>
    <t>PODNI PROSTIRAČI</t>
  </si>
  <si>
    <t>EUROGUMA DOO</t>
  </si>
  <si>
    <t>01-3-421-22/20 OD 20.04.2020.</t>
  </si>
  <si>
    <t>5611-8-1-143/20</t>
  </si>
  <si>
    <t>5611-8-2-138/20</t>
  </si>
  <si>
    <t>05.06.2020.</t>
  </si>
  <si>
    <t>5611-8-1-141/20</t>
  </si>
  <si>
    <t>TEH DOO</t>
  </si>
  <si>
    <t>01-3-421-12/20 od 20.04.2020.</t>
  </si>
  <si>
    <t>5611-8-1-146/20</t>
  </si>
  <si>
    <t>09.06.2020.</t>
  </si>
  <si>
    <t>5611-8-1-152/20</t>
  </si>
  <si>
    <t>TELEFONSKI APARAT</t>
  </si>
  <si>
    <t>01-3-421-15/20 OD 20.04.2020.</t>
  </si>
  <si>
    <t>NETWORK DOO SARAJEVO</t>
  </si>
  <si>
    <t>5811-8-2-137/20</t>
  </si>
  <si>
    <t>10.06.2020.</t>
  </si>
  <si>
    <t>STUDENTSKI SERVIS DOO SARAJEVO</t>
  </si>
  <si>
    <t>5811-8-1-150/20</t>
  </si>
  <si>
    <t>01-3-421-3/20 OD  20.04.2020.</t>
  </si>
  <si>
    <t>5611-8-2-151/20</t>
  </si>
  <si>
    <t>11.06.2020.</t>
  </si>
  <si>
    <t>5611-8-1-168/20</t>
  </si>
  <si>
    <t>KAMER COMERCE DOO</t>
  </si>
  <si>
    <t>12.06.2020.</t>
  </si>
  <si>
    <t>KAMER COMMERCE DOO</t>
  </si>
  <si>
    <t>5611-8-1-175/20</t>
  </si>
  <si>
    <t>01-3-421-10/20</t>
  </si>
  <si>
    <t>OD 20.04.2020.</t>
  </si>
  <si>
    <t>5611-8-2-162/20</t>
  </si>
  <si>
    <t>16.06.2020.</t>
  </si>
  <si>
    <t>5611-8-1-165/20</t>
  </si>
  <si>
    <t>17.06.2020.</t>
  </si>
  <si>
    <t>5611-8-2-163/20</t>
  </si>
  <si>
    <t>INFO MAX</t>
  </si>
  <si>
    <t>5611-8-2-167/20</t>
  </si>
  <si>
    <t>5611-8-1-166/20</t>
  </si>
  <si>
    <t>GRAFI EURO DOO</t>
  </si>
  <si>
    <t>18.06.2020.</t>
  </si>
  <si>
    <t>5611-8-2-161/20</t>
  </si>
  <si>
    <t>PRETPLATNIČKE USLUGE ČASOPIS</t>
  </si>
  <si>
    <t>REVICON DOO</t>
  </si>
  <si>
    <t>22.06.2020.</t>
  </si>
  <si>
    <t>5611-8-1-170/20</t>
  </si>
  <si>
    <t>5611-8-1-164/20</t>
  </si>
  <si>
    <t>25.06.2020.</t>
  </si>
  <si>
    <t>5611-8-1-173/20</t>
  </si>
  <si>
    <t>5611-8-2-172/20</t>
  </si>
  <si>
    <t>PRAVNE USLUGE</t>
  </si>
  <si>
    <t>ADVOKAT ZEJNIL KRUPALIJA</t>
  </si>
  <si>
    <t>ANKES II DIO B OD 14.04.2020.</t>
  </si>
  <si>
    <t>5611-8-1-176/20</t>
  </si>
  <si>
    <t>PROMOTIVNI MATERIJAL</t>
  </si>
  <si>
    <t>BEZBELI DOO</t>
  </si>
  <si>
    <t>01-3-421-13/20
OD 20.04.2020.</t>
  </si>
  <si>
    <t>5611-8-1-169/20</t>
  </si>
  <si>
    <t>SOCIJALNA MISAO DOO</t>
  </si>
  <si>
    <t>5611-8-1-174/20</t>
  </si>
  <si>
    <t>5611-8-2-177/20</t>
  </si>
  <si>
    <t>USLUGE DIZAJNIRANJA PROMOTIVNOG MATERIJALA</t>
  </si>
  <si>
    <t>BEZBELI</t>
  </si>
  <si>
    <t>01-3-732-2/20 OD 25.06.2020.</t>
  </si>
  <si>
    <t>5611-8-2-178/20</t>
  </si>
  <si>
    <t>29.06.2020.</t>
  </si>
  <si>
    <t>5611-8-2-180/20</t>
  </si>
  <si>
    <t>30.06.2020.</t>
  </si>
  <si>
    <t>5611-8-2-184/20</t>
  </si>
  <si>
    <t>5611-8-2-186/20</t>
  </si>
  <si>
    <t>01.07.2020.</t>
  </si>
  <si>
    <t>5611-8-2-183/20</t>
  </si>
  <si>
    <t>5611-8-1-158/20</t>
  </si>
  <si>
    <t>ŠTAMPANE KNJIGE</t>
  </si>
  <si>
    <t>TMP DRUŠTVO ZA ZAPOŠLJAVANJE SLIJEPIH I SABOVIDNIH SARAJEVO</t>
  </si>
  <si>
    <t>5611-8-1-181/20</t>
  </si>
  <si>
    <t>5611-8-2-188/20</t>
  </si>
  <si>
    <t>5611-8-1-194/20</t>
  </si>
  <si>
    <t>5611-8-2-193/20</t>
  </si>
  <si>
    <t>USLUGE OPRAVKE FOTOKOPIR APARATA</t>
  </si>
  <si>
    <t>ER COPY DOO</t>
  </si>
  <si>
    <t>08.07.2020.</t>
  </si>
  <si>
    <t>01-3-423-11/20
OD 20.04.2020.</t>
  </si>
  <si>
    <t>5611-8-2-187/20</t>
  </si>
  <si>
    <t>PRETPLATNIČKE USLUGE</t>
  </si>
  <si>
    <t>PARAGRAF LEX</t>
  </si>
  <si>
    <t>10.0.7.2020.</t>
  </si>
  <si>
    <t>5611-8-2-198/20</t>
  </si>
  <si>
    <t>10.07.2020.</t>
  </si>
  <si>
    <t>5611-8-2-197/20</t>
  </si>
  <si>
    <t>14.07.2020.</t>
  </si>
  <si>
    <t>SARAJEVO OSIGURANJE  DD</t>
  </si>
  <si>
    <t>NADOGRADNJA SISTEMA ONLINE PLATFORME</t>
  </si>
  <si>
    <t>01-3-393-1/20 OD 01.04.2020.</t>
  </si>
  <si>
    <t>5611-8-1-191/20</t>
  </si>
  <si>
    <t>15.07.2020.</t>
  </si>
  <si>
    <t>5611-8-1-195/20</t>
  </si>
  <si>
    <t>5611-8-1-199/20</t>
  </si>
  <si>
    <t>MATERIJAL ZA FARBANJE</t>
  </si>
  <si>
    <t>DINKOM DOO</t>
  </si>
  <si>
    <t>01-3-421-18/20 OD 20.04.2020.</t>
  </si>
  <si>
    <t>01-3-574-4/20 OD 15.07.2020.</t>
  </si>
  <si>
    <t>56117-1159/20</t>
  </si>
  <si>
    <t>RAČUNARSKA OPREMA</t>
  </si>
  <si>
    <t>IMTEC DOO</t>
  </si>
  <si>
    <t xml:space="preserve">01-3- 745-1 /20
od 25.06.2020. 
</t>
  </si>
  <si>
    <t>01-3-808-1/20 Od 08.07.2020.</t>
  </si>
  <si>
    <t>Broj:01-3-839-1/20, Datum:15.07.2020</t>
  </si>
  <si>
    <t>5611-7-2-158-3-3/20</t>
  </si>
  <si>
    <t>USLUGE JAVNOG INFORMISANJA</t>
  </si>
  <si>
    <t>Broj: 01-3- 744-1/20  Od 25.06.2020.</t>
  </si>
  <si>
    <t>Broj: 01-3- 807-1/20 OD 08.07.2020.</t>
  </si>
  <si>
    <t>Broj: 01-3-838-1/20 OD 15.07.2020.</t>
  </si>
  <si>
    <t>5611-8-1-196/20</t>
  </si>
  <si>
    <t xml:space="preserve">USLUGE </t>
  </si>
  <si>
    <t>5611-7-2-160/20</t>
  </si>
  <si>
    <t>NABAVKA USLUGA ŠTAMPANJA</t>
  </si>
  <si>
    <t>ŠTAMPARIJA FOJNICA</t>
  </si>
  <si>
    <t>GRAFIČAR DOO BIHAĆ</t>
  </si>
  <si>
    <t>01-3- 746-1/20 OD 25.6.2020.</t>
  </si>
  <si>
    <t>GARFIČAR DOO BIHAĆ</t>
  </si>
  <si>
    <t>1 GODINA</t>
  </si>
  <si>
    <t>01-3-809-1/20 OD 08.07.2020.</t>
  </si>
  <si>
    <t>DOBRA KNJIGA DOO</t>
  </si>
  <si>
    <t xml:space="preserve">01-3-847-1/20 OD 20.07.2020. </t>
  </si>
  <si>
    <t>5611-8-2-202/20</t>
  </si>
  <si>
    <t>5611-8-1-192/20</t>
  </si>
  <si>
    <t>5611-8-2-201/20</t>
  </si>
  <si>
    <t>NAJAM OPREME</t>
  </si>
  <si>
    <t>BLOW UP DOO</t>
  </si>
  <si>
    <t>20.07.2020.</t>
  </si>
  <si>
    <t>01-3-423-23/20
OD 20.04.2020.</t>
  </si>
  <si>
    <t>5611-8-2-182/20</t>
  </si>
  <si>
    <t>5611-8-1-203/20</t>
  </si>
  <si>
    <t>NABAVKA VODE</t>
  </si>
  <si>
    <t>23.07.2020.</t>
  </si>
  <si>
    <t>24.07.2020.</t>
  </si>
  <si>
    <t>5611-8-2-189/20</t>
  </si>
  <si>
    <t>5611-8-2-204/20</t>
  </si>
  <si>
    <t>NABAVKA ŽALUZINA</t>
  </si>
  <si>
    <t>SUMAN DOO</t>
  </si>
  <si>
    <t>27.07.2020.</t>
  </si>
  <si>
    <t>01-3-840-4/20
OD 15.07.2020.</t>
  </si>
  <si>
    <t>5611-8-1-206/20</t>
  </si>
  <si>
    <t>KNJIŽARA SVJETLOST SAN SARAJEVO</t>
  </si>
  <si>
    <t>28.07.2020.</t>
  </si>
  <si>
    <t>KNJIŽARA SVJETLOST SAN  SARAJEVO</t>
  </si>
  <si>
    <t>RADOVI</t>
  </si>
  <si>
    <t>5611-8-3-200/20</t>
  </si>
  <si>
    <t>MOLERSKI RADOVI</t>
  </si>
  <si>
    <t>SAR OD SARAJEVO</t>
  </si>
  <si>
    <t>29.07.2020.</t>
  </si>
  <si>
    <t>01-3-772-1/20 OD 02.07.2020</t>
  </si>
  <si>
    <t>01-3-847-7/20 OD 20.07.2020.</t>
  </si>
  <si>
    <t xml:space="preserve"> 01-3-847-7/20 OD 20.07.2020.</t>
  </si>
  <si>
    <t>5611-8-1-208/20</t>
  </si>
  <si>
    <t>5611-8-2-208/20</t>
  </si>
  <si>
    <t>04.08.2020.</t>
  </si>
  <si>
    <t>5611-8-2-215/20</t>
  </si>
  <si>
    <t>5611-8-1-210/20</t>
  </si>
  <si>
    <t>5611-8-2-212/20</t>
  </si>
  <si>
    <t>5611-8-1-216/20</t>
  </si>
  <si>
    <t>5611-8-2-216/20</t>
  </si>
  <si>
    <t>5611-8-1-214/20</t>
  </si>
  <si>
    <t>5611-8-2-213/20</t>
  </si>
  <si>
    <t>USUGE RAZVOJA PROGRAMSKE PODRAŠKE ZA RAČUNOVODSTVO</t>
  </si>
  <si>
    <t>5611-8-2-220/20</t>
  </si>
  <si>
    <t>31.08.2020.</t>
  </si>
  <si>
    <t>5611-8-2-211/20</t>
  </si>
  <si>
    <t>5611-8-2-217/20</t>
  </si>
  <si>
    <t>01.09.2020.</t>
  </si>
  <si>
    <t>5611-8-2-218/20</t>
  </si>
  <si>
    <t>OSIGURANJE IMOVINE</t>
  </si>
  <si>
    <t>04.09.2020.</t>
  </si>
  <si>
    <t>01-3-423-3/20 od 20.04.2020.</t>
  </si>
  <si>
    <t>1 godina</t>
  </si>
  <si>
    <t>01-3-882-2/20 od 27.07.2020.</t>
  </si>
  <si>
    <t>01-3-892-2/20 od 28.07.2020.</t>
  </si>
  <si>
    <t>5611-8-2-219/20</t>
  </si>
  <si>
    <t>OSIGURANJE UPOSLENIKA</t>
  </si>
  <si>
    <t>01-3-423-4/20 od 20.04.2020.</t>
  </si>
  <si>
    <t>01-3-882-4/20 od 27.07.2020.</t>
  </si>
  <si>
    <t>01-3-892-3/20 od 28.07.2020.</t>
  </si>
  <si>
    <t>5611-8-2-229/20</t>
  </si>
  <si>
    <t>5611-8-1-225/20</t>
  </si>
  <si>
    <t>08.09.2020.</t>
  </si>
  <si>
    <t>5611-8-1-224/20</t>
  </si>
  <si>
    <t>11.09.2020.</t>
  </si>
  <si>
    <t>5611-8-2-222/20</t>
  </si>
  <si>
    <t>14.09.2020.</t>
  </si>
  <si>
    <t>5611-8-2-227/20</t>
  </si>
  <si>
    <t>15.09.2020.</t>
  </si>
  <si>
    <t>5611-8-2-228/20</t>
  </si>
  <si>
    <t>5611-8-2-223/20</t>
  </si>
  <si>
    <t>5611-8-2-226/20</t>
  </si>
  <si>
    <t>USLUGE OSIGURANJA UPOSLENIKA</t>
  </si>
  <si>
    <t>SARAJEVO ODISGURANJE DD</t>
  </si>
  <si>
    <t>18.09.2020.</t>
  </si>
  <si>
    <t>5611-8-2-231/20</t>
  </si>
  <si>
    <t>5611-8-1-233/20</t>
  </si>
  <si>
    <t>23.29.2020.</t>
  </si>
  <si>
    <t>5611-8-2-221/20</t>
  </si>
  <si>
    <t>5611-8-2-234/20</t>
  </si>
  <si>
    <t>STAKLARSKE USLUGE</t>
  </si>
  <si>
    <t>PRIZMA INŽINJERING DOO</t>
  </si>
  <si>
    <t>25.09.2020.</t>
  </si>
  <si>
    <t>01-3-421-11/20 OD 20.04.2020.</t>
  </si>
  <si>
    <t>PRIZMA INŽENJERING DOO</t>
  </si>
  <si>
    <t>5611-8-2-232/20</t>
  </si>
  <si>
    <t>5611-8-2-236/20</t>
  </si>
  <si>
    <t>DERATIZACIJA DOO</t>
  </si>
  <si>
    <t>29.09.2020.</t>
  </si>
  <si>
    <t>01-3-840-2/20 od 15.07.2020.</t>
  </si>
  <si>
    <t>SISTEMATSKI I SANITARNI PREGLED USPOSLENIKA</t>
  </si>
  <si>
    <t>JU KS ZAVOD ZA ZDRAVSTVENU ZAŠTITU STUDENATA UNSA</t>
  </si>
  <si>
    <t>01-3-840-1/20 od 15.07.2020.</t>
  </si>
  <si>
    <t>01-3-882-5/21 od 27.07.2020.</t>
  </si>
  <si>
    <t>5611-8-2-239/20</t>
  </si>
  <si>
    <t>01.10.2020.</t>
  </si>
  <si>
    <t>BH TELECOM</t>
  </si>
  <si>
    <t>5611-8-2-241/20</t>
  </si>
  <si>
    <t>5611-8-2-238/20</t>
  </si>
  <si>
    <t>5611-8-2-237/20</t>
  </si>
  <si>
    <t>5611-8-2-230/20</t>
  </si>
  <si>
    <t>5611-8-1-247/20</t>
  </si>
  <si>
    <t>5611-8-1-246/20</t>
  </si>
  <si>
    <t>5611-8-1-248/20</t>
  </si>
  <si>
    <t>5611-8-1-245/20</t>
  </si>
  <si>
    <t>5611-8-2-242/20</t>
  </si>
  <si>
    <t>5611-8-1-243/20</t>
  </si>
  <si>
    <t>5611-8-1-256/20</t>
  </si>
  <si>
    <t>5611-8-1-258/20</t>
  </si>
  <si>
    <t>SLOVO BOSANSKO DOO</t>
  </si>
  <si>
    <t>14.10.2020.</t>
  </si>
  <si>
    <t>5611-8-2-250/20</t>
  </si>
  <si>
    <t>15.10.2020.</t>
  </si>
  <si>
    <t>5611-8-1-255/20</t>
  </si>
  <si>
    <t>20.10.2020.</t>
  </si>
  <si>
    <t>5611-8-2-254/20</t>
  </si>
  <si>
    <t>23.10.2020.</t>
  </si>
  <si>
    <t>5611-8-2-253/20</t>
  </si>
  <si>
    <t>5611-8-2-251/20</t>
  </si>
  <si>
    <t>PROGRAMSKI PAKET ZA BIBLIOTEKU</t>
  </si>
  <si>
    <t>FACIT DOO</t>
  </si>
  <si>
    <t>29.10.2020.</t>
  </si>
  <si>
    <t>01-3-423-20/20
OD 20.04.2020.</t>
  </si>
  <si>
    <t>LJEKARSKI PREGLED</t>
  </si>
  <si>
    <t>INSTITUT ZA MEDICINSKO VJEŠTAČENJE ZDRAVSTVENOG STANJA</t>
  </si>
  <si>
    <t>5611-8-2-257/20</t>
  </si>
  <si>
    <t>5611-8-2-261/20</t>
  </si>
  <si>
    <t>5611-8-1-268/20</t>
  </si>
  <si>
    <t>JU MUZEJ ALIJA IZETBEGOVIĆ</t>
  </si>
  <si>
    <t>5611-8-1-263/20</t>
  </si>
  <si>
    <t>5611-8-1-272/20</t>
  </si>
  <si>
    <t>ST GRAF DOO</t>
  </si>
  <si>
    <t>5611-8-2-262/20</t>
  </si>
  <si>
    <t>5611-8-1-264/20</t>
  </si>
  <si>
    <t>05.11.2020.</t>
  </si>
  <si>
    <t>5611-8-1-265/20</t>
  </si>
  <si>
    <t>5611-8-1-266/20</t>
  </si>
  <si>
    <t>10.11.2020.</t>
  </si>
  <si>
    <t>5611-8-2-276/20</t>
  </si>
  <si>
    <t>SANITARNI PREGLED</t>
  </si>
  <si>
    <t>11.11.2020.</t>
  </si>
  <si>
    <t>5611-8-1-275/20</t>
  </si>
  <si>
    <t>55611-8-2273/20</t>
  </si>
  <si>
    <t>01-3-892-1/20 od 28.07.2020.</t>
  </si>
  <si>
    <t>5611-8-2-277/20</t>
  </si>
  <si>
    <t>UR DONNA</t>
  </si>
  <si>
    <t>15.11.2020.</t>
  </si>
  <si>
    <t>5611-8-2-269/20</t>
  </si>
  <si>
    <t>16.11.2020.</t>
  </si>
  <si>
    <t>5611-8-2-274/20</t>
  </si>
  <si>
    <t>5611-8-2-270/20</t>
  </si>
  <si>
    <t>5611-8-1-291/20</t>
  </si>
  <si>
    <t>18.11.2020.</t>
  </si>
  <si>
    <t>5611-8-2-281/20</t>
  </si>
  <si>
    <t>20.11.2020.</t>
  </si>
  <si>
    <t>01-3-423-8/20 od 20.04.2020.</t>
  </si>
  <si>
    <t>01-3-892-4/20 od 28.07.2020.</t>
  </si>
  <si>
    <t>5611-8-1-290/20</t>
  </si>
  <si>
    <t>SITNA ROBA I POTREPŠTINE - KUTIJE</t>
  </si>
  <si>
    <t>KEMIGRAFIKA TRADE DOO SARAJEVO</t>
  </si>
  <si>
    <t>23.11.2020.</t>
  </si>
  <si>
    <t>5611-8-1-289/20</t>
  </si>
  <si>
    <t>24.11.2020.</t>
  </si>
  <si>
    <t>5611-8-2-278/20</t>
  </si>
  <si>
    <t xml:space="preserve">USLUGE PRUŽANJA PODRŠKE </t>
  </si>
  <si>
    <t>ION DOO</t>
  </si>
  <si>
    <t>26.11.2020.</t>
  </si>
  <si>
    <t>5611-8-1-287/20</t>
  </si>
  <si>
    <t>28.11.2020.</t>
  </si>
  <si>
    <t>5611-8-2-279/20</t>
  </si>
  <si>
    <t>5611-8-2-285/20</t>
  </si>
  <si>
    <t>30.11.2020.</t>
  </si>
  <si>
    <t>5611-8-2-292/20</t>
  </si>
  <si>
    <t>01.12.2020.</t>
  </si>
  <si>
    <t>01-3-822-4/20 od 30.11.2020.</t>
  </si>
  <si>
    <t>5611-8-2-284/20</t>
  </si>
  <si>
    <t>SISTEMATSKI PREGLED</t>
  </si>
  <si>
    <t>5611-8-2-283/20</t>
  </si>
  <si>
    <t>03.12.2020.</t>
  </si>
  <si>
    <t>01-3-435-1/20 OD 08.04.2020.</t>
  </si>
  <si>
    <t>5611-8-282/20</t>
  </si>
  <si>
    <t>04.12.2020.</t>
  </si>
  <si>
    <t>5611-8-2-288/20</t>
  </si>
  <si>
    <t>06.12.2020.</t>
  </si>
  <si>
    <t>5611-8-1-288/20</t>
  </si>
  <si>
    <t>5611-8-2-13/21</t>
  </si>
  <si>
    <t>07.12.2020.</t>
  </si>
  <si>
    <t>5611-8-2-5/21</t>
  </si>
  <si>
    <t>08.12.2020.</t>
  </si>
  <si>
    <t>5611-8-2-7/21</t>
  </si>
  <si>
    <t>USLUGE OSIGURANJA IMOVINE</t>
  </si>
  <si>
    <t>5611-8-2-6/21</t>
  </si>
  <si>
    <t>01-3-882-3/20 od 27.07.2020.</t>
  </si>
  <si>
    <t>5611-8-1-286/20</t>
  </si>
  <si>
    <t>01-3-421-6/20 od 20.04.2020</t>
  </si>
  <si>
    <t>DOMOD DOO</t>
  </si>
  <si>
    <t>.</t>
  </si>
  <si>
    <t>5611-8-1-10/21</t>
  </si>
  <si>
    <t>SITNA ROBA I POTREPŠTINE - ETIKETE</t>
  </si>
  <si>
    <t>SVJETLOST KOMERC DD SARAJEVO</t>
  </si>
  <si>
    <t>10.12.2020.</t>
  </si>
  <si>
    <t>5611-8-1-16/21</t>
  </si>
  <si>
    <t>RASVJETNA OPREMA</t>
  </si>
  <si>
    <t xml:space="preserve">MANAH SOLUTION </t>
  </si>
  <si>
    <t>01-3-2296-2/20
OD , 19.11.2020.</t>
  </si>
  <si>
    <t>MANAH SOLUTION</t>
  </si>
  <si>
    <t xml:space="preserve"> 01-3-2317-9/20 OD 27.11.2020.</t>
  </si>
  <si>
    <t>5611-8-1-17/21</t>
  </si>
  <si>
    <t>OPREMA ZA ZVUK</t>
  </si>
  <si>
    <t>01-3-2296-1/20
OD 19.11.2020.</t>
  </si>
  <si>
    <t xml:space="preserve"> 01-3-2317-10/20 OD 27.11.2020.</t>
  </si>
  <si>
    <t>5611-8-1-18/21</t>
  </si>
  <si>
    <t>11.12.2020.</t>
  </si>
  <si>
    <t>01-3-421-7/20 OD 20.04.2020.</t>
  </si>
  <si>
    <t>27.11.2020. BROJ:
 01-3-2317-8/20</t>
  </si>
  <si>
    <t>5611-8-2-3/21</t>
  </si>
  <si>
    <t>14.12.2020.</t>
  </si>
  <si>
    <t>5611-8-1-11/21</t>
  </si>
  <si>
    <t>5611-8-2-2/21</t>
  </si>
  <si>
    <t>5611-8-2-4/21</t>
  </si>
  <si>
    <t>5611-8-1-12/21</t>
  </si>
  <si>
    <t>5611-8--1/21</t>
  </si>
  <si>
    <t>5611-8-1-9/21</t>
  </si>
  <si>
    <t>5611-8-1-14/21</t>
  </si>
  <si>
    <t>CONNECTUM DOO</t>
  </si>
  <si>
    <t>15.12.2020.</t>
  </si>
  <si>
    <t>5611-8-1-8/21</t>
  </si>
  <si>
    <t>5611-8-1-23/21</t>
  </si>
  <si>
    <t>21.12.2020.</t>
  </si>
  <si>
    <t>5611-8-1-26/21</t>
  </si>
  <si>
    <t>5611-8-2-19/21</t>
  </si>
  <si>
    <t>5611-8-2-41/21</t>
  </si>
  <si>
    <t>22.12.2020.</t>
  </si>
  <si>
    <t>5611-8-1-21/21</t>
  </si>
  <si>
    <t>23.12.2020.</t>
  </si>
  <si>
    <t>5611-8-2-20/21</t>
  </si>
  <si>
    <t>25.12.2020.</t>
  </si>
  <si>
    <t>5611-8-1-22/21</t>
  </si>
  <si>
    <t>27.12.2020.</t>
  </si>
  <si>
    <t>5611-8-2-82/21</t>
  </si>
  <si>
    <t>31.12.2020.</t>
  </si>
  <si>
    <t>5611-8-2-30/21</t>
  </si>
  <si>
    <t>5611-8-1-30/21</t>
  </si>
  <si>
    <t>5611-8-1-33/21</t>
  </si>
  <si>
    <t>5611-8-2-34/21</t>
  </si>
  <si>
    <t>5611-8-1-34/21</t>
  </si>
  <si>
    <t>5611-8-2-25/21</t>
  </si>
  <si>
    <t>5611-8-2-.29/21</t>
  </si>
  <si>
    <t>5611-8-2-27/21</t>
  </si>
  <si>
    <t>5611-8-1-32/21</t>
  </si>
  <si>
    <t>5611-8-1-38/21</t>
  </si>
  <si>
    <t>5611-8-2-35/21</t>
  </si>
  <si>
    <t>5611-8-2-39/21</t>
  </si>
  <si>
    <t>5611-8-1-42/21</t>
  </si>
  <si>
    <t>5611-8-24/21</t>
  </si>
  <si>
    <t>SITNA ROBA I POTREPŠTINE NATPISNE PLOČICE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</si>
</sst>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charset val="238"/>
      <scheme val="minor"/>
    </font>
    <font>
      <i/>
      <sz val="10"/>
      <name val="Cambria"/>
      <family val="1"/>
    </font>
    <font>
      <sz val="10"/>
      <name val="Cambria"/>
      <family val="1"/>
      <charset val="238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2" fontId="0" fillId="0" borderId="7" xfId="0" applyNumberFormat="1" applyBorder="1" applyAlignment="1">
      <alignment vertical="center" wrapText="1"/>
    </xf>
    <xf numFmtId="2" fontId="0" fillId="0" borderId="8" xfId="0" applyNumberForma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0" fillId="0" borderId="4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2" fontId="0" fillId="0" borderId="12" xfId="0" applyNumberFormat="1" applyBorder="1" applyAlignment="1">
      <alignment vertical="center" wrapText="1"/>
    </xf>
    <xf numFmtId="2" fontId="0" fillId="0" borderId="13" xfId="0" applyNumberFormat="1" applyBorder="1" applyAlignment="1">
      <alignment vertical="center" wrapText="1"/>
    </xf>
    <xf numFmtId="14" fontId="4" fillId="0" borderId="7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2" fontId="6" fillId="0" borderId="7" xfId="0" applyNumberFormat="1" applyFont="1" applyBorder="1" applyAlignment="1">
      <alignment vertical="center" wrapText="1"/>
    </xf>
    <xf numFmtId="2" fontId="6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top" wrapText="1"/>
    </xf>
    <xf numFmtId="2" fontId="6" fillId="0" borderId="12" xfId="0" applyNumberFormat="1" applyFont="1" applyBorder="1" applyAlignment="1">
      <alignment vertical="center" wrapText="1"/>
    </xf>
    <xf numFmtId="2" fontId="6" fillId="0" borderId="13" xfId="0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14" fontId="4" fillId="0" borderId="4" xfId="0" applyNumberFormat="1" applyFont="1" applyBorder="1" applyAlignment="1">
      <alignment vertical="center" wrapText="1"/>
    </xf>
    <xf numFmtId="0" fontId="3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5" xfId="0" applyFont="1" applyBorder="1" applyAlignment="1">
      <alignment horizontal="justify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2" fontId="0" fillId="0" borderId="16" xfId="0" applyNumberForma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2" fontId="0" fillId="0" borderId="19" xfId="0" applyNumberForma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top" wrapText="1"/>
    </xf>
    <xf numFmtId="2" fontId="0" fillId="0" borderId="22" xfId="0" applyNumberForma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8" fillId="0" borderId="25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14" fontId="7" fillId="0" borderId="7" xfId="0" applyNumberFormat="1" applyFont="1" applyBorder="1" applyAlignment="1">
      <alignment vertical="center" wrapText="1"/>
    </xf>
    <xf numFmtId="14" fontId="3" fillId="0" borderId="12" xfId="0" applyNumberFormat="1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2" fontId="6" fillId="0" borderId="27" xfId="0" applyNumberFormat="1" applyFont="1" applyBorder="1" applyAlignment="1">
      <alignment vertical="center" wrapText="1"/>
    </xf>
    <xf numFmtId="2" fontId="6" fillId="0" borderId="28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/>
    </xf>
    <xf numFmtId="0" fontId="12" fillId="0" borderId="2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/>
    </xf>
    <xf numFmtId="0" fontId="12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2" fontId="13" fillId="0" borderId="27" xfId="0" applyNumberFormat="1" applyFont="1" applyBorder="1" applyAlignment="1">
      <alignment vertical="center" wrapText="1"/>
    </xf>
    <xf numFmtId="2" fontId="13" fillId="0" borderId="28" xfId="0" applyNumberFormat="1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9"/>
  <sheetViews>
    <sheetView tabSelected="1" topLeftCell="A3" workbookViewId="0">
      <selection activeCell="T14" sqref="T14"/>
    </sheetView>
  </sheetViews>
  <sheetFormatPr defaultRowHeight="15" x14ac:dyDescent="0.25"/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51" x14ac:dyDescent="0.25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7" t="s">
        <v>10</v>
      </c>
      <c r="K2" s="7" t="s">
        <v>11</v>
      </c>
    </row>
    <row r="3" spans="1:11" ht="89.25" x14ac:dyDescent="0.25">
      <c r="A3" s="4"/>
      <c r="B3" s="5"/>
      <c r="C3" s="6" t="s">
        <v>12</v>
      </c>
      <c r="D3" s="4"/>
      <c r="E3" s="4"/>
      <c r="F3" s="4"/>
      <c r="G3" s="4"/>
      <c r="H3" s="4"/>
      <c r="I3" s="6" t="s">
        <v>13</v>
      </c>
      <c r="J3" s="7"/>
      <c r="K3" s="7"/>
    </row>
    <row r="4" spans="1:11" ht="64.5" thickBot="1" x14ac:dyDescent="0.3">
      <c r="A4" s="8"/>
      <c r="B4" s="9"/>
      <c r="C4" s="10" t="s">
        <v>14</v>
      </c>
      <c r="D4" s="8"/>
      <c r="E4" s="8"/>
      <c r="F4" s="8"/>
      <c r="G4" s="8"/>
      <c r="H4" s="8"/>
      <c r="I4" s="10" t="s">
        <v>15</v>
      </c>
      <c r="J4" s="11"/>
      <c r="K4" s="11"/>
    </row>
    <row r="5" spans="1:11" ht="25.5" x14ac:dyDescent="0.25">
      <c r="A5" s="12">
        <v>1</v>
      </c>
      <c r="B5" s="13" t="s">
        <v>16</v>
      </c>
      <c r="C5" s="14" t="s">
        <v>17</v>
      </c>
      <c r="D5" s="15" t="s">
        <v>18</v>
      </c>
      <c r="E5" s="16">
        <v>5</v>
      </c>
      <c r="F5" s="14"/>
      <c r="G5" s="14"/>
      <c r="H5" s="15" t="s">
        <v>19</v>
      </c>
      <c r="I5" s="17"/>
      <c r="J5" s="18">
        <v>115.09</v>
      </c>
      <c r="K5" s="19">
        <f>(J5*0.17)+J5</f>
        <v>134.65530000000001</v>
      </c>
    </row>
    <row r="6" spans="1:11" ht="51" x14ac:dyDescent="0.25">
      <c r="A6" s="20"/>
      <c r="B6" s="21"/>
      <c r="C6" s="22" t="s">
        <v>20</v>
      </c>
      <c r="D6" s="23"/>
      <c r="E6" s="24"/>
      <c r="F6" s="22" t="s">
        <v>19</v>
      </c>
      <c r="G6" s="22">
        <v>115.09</v>
      </c>
      <c r="H6" s="23"/>
      <c r="I6" s="25" t="s">
        <v>21</v>
      </c>
      <c r="J6" s="26"/>
      <c r="K6" s="27"/>
    </row>
    <row r="7" spans="1:11" ht="26.25" thickBot="1" x14ac:dyDescent="0.3">
      <c r="A7" s="28"/>
      <c r="B7" s="29"/>
      <c r="C7" s="30"/>
      <c r="D7" s="31"/>
      <c r="E7" s="32"/>
      <c r="F7" s="30"/>
      <c r="G7" s="30"/>
      <c r="H7" s="31"/>
      <c r="I7" s="33" t="s">
        <v>22</v>
      </c>
      <c r="J7" s="34"/>
      <c r="K7" s="35"/>
    </row>
    <row r="8" spans="1:11" ht="38.25" x14ac:dyDescent="0.25">
      <c r="A8" s="12">
        <v>2</v>
      </c>
      <c r="B8" s="13" t="s">
        <v>16</v>
      </c>
      <c r="C8" s="14" t="s">
        <v>23</v>
      </c>
      <c r="D8" s="15" t="s">
        <v>24</v>
      </c>
      <c r="E8" s="16">
        <v>2</v>
      </c>
      <c r="F8" s="14" t="s">
        <v>25</v>
      </c>
      <c r="G8" s="14">
        <v>56</v>
      </c>
      <c r="H8" s="15" t="s">
        <v>25</v>
      </c>
      <c r="I8" s="17" t="s">
        <v>21</v>
      </c>
      <c r="J8" s="18">
        <v>56</v>
      </c>
      <c r="K8" s="19">
        <f t="shared" ref="K8" si="0">(J8*0.17)+J8</f>
        <v>65.52</v>
      </c>
    </row>
    <row r="9" spans="1:11" ht="51" x14ac:dyDescent="0.25">
      <c r="A9" s="20"/>
      <c r="B9" s="21"/>
      <c r="C9" s="22" t="s">
        <v>26</v>
      </c>
      <c r="D9" s="23"/>
      <c r="E9" s="24"/>
      <c r="F9" s="22"/>
      <c r="G9" s="22"/>
      <c r="H9" s="23"/>
      <c r="I9" s="25" t="s">
        <v>22</v>
      </c>
      <c r="J9" s="26"/>
      <c r="K9" s="27"/>
    </row>
    <row r="10" spans="1:11" ht="15.75" thickBot="1" x14ac:dyDescent="0.3">
      <c r="A10" s="28"/>
      <c r="B10" s="29"/>
      <c r="C10" s="30"/>
      <c r="D10" s="31"/>
      <c r="E10" s="32"/>
      <c r="F10" s="30"/>
      <c r="G10" s="30"/>
      <c r="H10" s="31"/>
      <c r="I10" s="33"/>
      <c r="J10" s="34"/>
      <c r="K10" s="35"/>
    </row>
    <row r="11" spans="1:11" ht="25.5" x14ac:dyDescent="0.25">
      <c r="A11" s="12">
        <v>3</v>
      </c>
      <c r="B11" s="13" t="s">
        <v>16</v>
      </c>
      <c r="C11" s="14" t="s">
        <v>27</v>
      </c>
      <c r="D11" s="15" t="s">
        <v>28</v>
      </c>
      <c r="E11" s="16">
        <v>22</v>
      </c>
      <c r="F11" s="14"/>
      <c r="G11" s="14"/>
      <c r="H11" s="15" t="s">
        <v>29</v>
      </c>
      <c r="I11" s="17" t="s">
        <v>30</v>
      </c>
      <c r="J11" s="18">
        <v>87</v>
      </c>
      <c r="K11" s="19">
        <f t="shared" ref="K11" si="1">(J11*0.17)+J11</f>
        <v>101.79</v>
      </c>
    </row>
    <row r="12" spans="1:11" ht="51" x14ac:dyDescent="0.25">
      <c r="A12" s="20"/>
      <c r="B12" s="21"/>
      <c r="C12" s="22" t="s">
        <v>31</v>
      </c>
      <c r="D12" s="23"/>
      <c r="E12" s="24"/>
      <c r="F12" s="22" t="s">
        <v>32</v>
      </c>
      <c r="G12" s="22">
        <v>87</v>
      </c>
      <c r="H12" s="23"/>
      <c r="I12" s="25" t="s">
        <v>22</v>
      </c>
      <c r="J12" s="26"/>
      <c r="K12" s="27"/>
    </row>
    <row r="13" spans="1:11" ht="15.75" thickBot="1" x14ac:dyDescent="0.3">
      <c r="A13" s="28"/>
      <c r="B13" s="29"/>
      <c r="C13" s="30"/>
      <c r="D13" s="31"/>
      <c r="E13" s="32"/>
      <c r="F13" s="30"/>
      <c r="G13" s="30"/>
      <c r="H13" s="31"/>
      <c r="I13" s="33"/>
      <c r="J13" s="34"/>
      <c r="K13" s="35"/>
    </row>
    <row r="14" spans="1:11" ht="25.5" x14ac:dyDescent="0.25">
      <c r="A14" s="12">
        <v>4</v>
      </c>
      <c r="B14" s="13" t="s">
        <v>16</v>
      </c>
      <c r="C14" s="14" t="s">
        <v>33</v>
      </c>
      <c r="D14" s="15" t="s">
        <v>34</v>
      </c>
      <c r="E14" s="16">
        <v>18</v>
      </c>
      <c r="F14" s="14"/>
      <c r="G14" s="14"/>
      <c r="H14" s="15" t="s">
        <v>35</v>
      </c>
      <c r="I14" s="36">
        <v>43887</v>
      </c>
      <c r="J14" s="18">
        <v>430</v>
      </c>
      <c r="K14" s="19">
        <v>430</v>
      </c>
    </row>
    <row r="15" spans="1:11" ht="51" x14ac:dyDescent="0.25">
      <c r="A15" s="20"/>
      <c r="B15" s="21"/>
      <c r="C15" s="22" t="s">
        <v>36</v>
      </c>
      <c r="D15" s="23"/>
      <c r="E15" s="24"/>
      <c r="F15" s="22" t="s">
        <v>35</v>
      </c>
      <c r="G15" s="22"/>
      <c r="H15" s="23"/>
      <c r="I15" s="25" t="s">
        <v>22</v>
      </c>
      <c r="J15" s="26"/>
      <c r="K15" s="27"/>
    </row>
    <row r="16" spans="1:11" ht="15.75" thickBot="1" x14ac:dyDescent="0.3">
      <c r="A16" s="28"/>
      <c r="B16" s="29"/>
      <c r="C16" s="30"/>
      <c r="D16" s="31"/>
      <c r="E16" s="32"/>
      <c r="F16" s="30"/>
      <c r="G16" s="30">
        <v>430</v>
      </c>
      <c r="H16" s="31"/>
      <c r="I16" s="33"/>
      <c r="J16" s="34"/>
      <c r="K16" s="35"/>
    </row>
    <row r="17" spans="1:11" ht="25.5" x14ac:dyDescent="0.25">
      <c r="A17" s="12">
        <v>5</v>
      </c>
      <c r="B17" s="13" t="s">
        <v>37</v>
      </c>
      <c r="C17" s="14" t="s">
        <v>33</v>
      </c>
      <c r="D17" s="15" t="s">
        <v>38</v>
      </c>
      <c r="E17" s="16">
        <v>11</v>
      </c>
      <c r="F17" s="14"/>
      <c r="G17" s="14"/>
      <c r="H17" s="15" t="s">
        <v>39</v>
      </c>
      <c r="I17" s="17" t="s">
        <v>30</v>
      </c>
      <c r="J17" s="18">
        <v>87.62</v>
      </c>
      <c r="K17" s="19">
        <f t="shared" ref="K17" si="2">(J17*0.17)+J17</f>
        <v>102.5154</v>
      </c>
    </row>
    <row r="18" spans="1:11" ht="51" x14ac:dyDescent="0.25">
      <c r="A18" s="20"/>
      <c r="B18" s="21"/>
      <c r="C18" s="22" t="s">
        <v>40</v>
      </c>
      <c r="D18" s="23"/>
      <c r="E18" s="24"/>
      <c r="F18" s="22" t="s">
        <v>39</v>
      </c>
      <c r="G18" s="22">
        <v>87.62</v>
      </c>
      <c r="H18" s="23"/>
      <c r="I18" s="25" t="s">
        <v>22</v>
      </c>
      <c r="J18" s="26"/>
      <c r="K18" s="27"/>
    </row>
    <row r="19" spans="1:11" ht="15.75" thickBot="1" x14ac:dyDescent="0.3">
      <c r="A19" s="28"/>
      <c r="B19" s="29"/>
      <c r="C19" s="30"/>
      <c r="D19" s="31"/>
      <c r="E19" s="32"/>
      <c r="F19" s="30"/>
      <c r="G19" s="30"/>
      <c r="H19" s="31"/>
      <c r="I19" s="33"/>
      <c r="J19" s="34"/>
      <c r="K19" s="35"/>
    </row>
    <row r="20" spans="1:11" ht="25.5" x14ac:dyDescent="0.25">
      <c r="A20" s="12">
        <v>6</v>
      </c>
      <c r="B20" s="13" t="s">
        <v>37</v>
      </c>
      <c r="C20" s="14" t="s">
        <v>41</v>
      </c>
      <c r="D20" s="15" t="s">
        <v>42</v>
      </c>
      <c r="E20" s="16">
        <v>7</v>
      </c>
      <c r="F20" s="14"/>
      <c r="G20" s="14"/>
      <c r="H20" s="15" t="s">
        <v>43</v>
      </c>
      <c r="I20" s="17" t="s">
        <v>30</v>
      </c>
      <c r="J20" s="18">
        <v>121.59</v>
      </c>
      <c r="K20" s="19">
        <f t="shared" ref="K20" si="3">(J20*0.17)+J20</f>
        <v>142.2603</v>
      </c>
    </row>
    <row r="21" spans="1:11" ht="51" x14ac:dyDescent="0.25">
      <c r="A21" s="20"/>
      <c r="B21" s="21"/>
      <c r="C21" s="22" t="s">
        <v>44</v>
      </c>
      <c r="D21" s="23"/>
      <c r="E21" s="24"/>
      <c r="F21" s="22" t="s">
        <v>43</v>
      </c>
      <c r="G21" s="22">
        <v>121.59</v>
      </c>
      <c r="H21" s="23"/>
      <c r="I21" s="25" t="s">
        <v>22</v>
      </c>
      <c r="J21" s="26"/>
      <c r="K21" s="27"/>
    </row>
    <row r="22" spans="1:11" ht="15.75" thickBot="1" x14ac:dyDescent="0.3">
      <c r="A22" s="28"/>
      <c r="B22" s="29"/>
      <c r="C22" s="30"/>
      <c r="D22" s="31"/>
      <c r="E22" s="32"/>
      <c r="F22" s="30"/>
      <c r="G22" s="30"/>
      <c r="H22" s="31"/>
      <c r="I22" s="33"/>
      <c r="J22" s="34"/>
      <c r="K22" s="35"/>
    </row>
    <row r="23" spans="1:11" ht="25.5" x14ac:dyDescent="0.25">
      <c r="A23" s="12">
        <v>7</v>
      </c>
      <c r="B23" s="13" t="s">
        <v>37</v>
      </c>
      <c r="C23" s="14" t="s">
        <v>45</v>
      </c>
      <c r="D23" s="15" t="s">
        <v>46</v>
      </c>
      <c r="E23" s="16">
        <v>6</v>
      </c>
      <c r="F23" s="14"/>
      <c r="G23" s="14"/>
      <c r="H23" s="15" t="s">
        <v>35</v>
      </c>
      <c r="I23" s="17" t="s">
        <v>30</v>
      </c>
      <c r="J23" s="18">
        <v>969.6</v>
      </c>
      <c r="K23" s="19">
        <v>1168.2</v>
      </c>
    </row>
    <row r="24" spans="1:11" ht="51" x14ac:dyDescent="0.25">
      <c r="A24" s="20"/>
      <c r="B24" s="21"/>
      <c r="C24" s="22" t="s">
        <v>47</v>
      </c>
      <c r="D24" s="23"/>
      <c r="E24" s="24"/>
      <c r="F24" s="22" t="s">
        <v>35</v>
      </c>
      <c r="G24" s="22">
        <v>969.6</v>
      </c>
      <c r="H24" s="23"/>
      <c r="I24" s="25" t="s">
        <v>22</v>
      </c>
      <c r="J24" s="26"/>
      <c r="K24" s="27"/>
    </row>
    <row r="25" spans="1:11" ht="51.75" thickBot="1" x14ac:dyDescent="0.3">
      <c r="A25" s="28"/>
      <c r="B25" s="29"/>
      <c r="C25" s="30"/>
      <c r="D25" s="31"/>
      <c r="E25" s="32"/>
      <c r="F25" s="30"/>
      <c r="G25" s="30"/>
      <c r="H25" s="31"/>
      <c r="I25" s="33" t="s">
        <v>48</v>
      </c>
      <c r="J25" s="34"/>
      <c r="K25" s="35"/>
    </row>
    <row r="26" spans="1:11" ht="25.5" x14ac:dyDescent="0.25">
      <c r="A26" s="12">
        <v>8</v>
      </c>
      <c r="B26" s="13" t="s">
        <v>37</v>
      </c>
      <c r="C26" s="14" t="s">
        <v>45</v>
      </c>
      <c r="D26" s="15" t="s">
        <v>49</v>
      </c>
      <c r="E26" s="16">
        <v>20</v>
      </c>
      <c r="F26" s="14"/>
      <c r="G26" s="14"/>
      <c r="H26" s="15" t="s">
        <v>50</v>
      </c>
      <c r="I26" s="17" t="s">
        <v>51</v>
      </c>
      <c r="J26" s="18">
        <v>81.599999999999994</v>
      </c>
      <c r="K26" s="19">
        <f t="shared" ref="K26" si="4">(J26*0.17)+J26</f>
        <v>95.471999999999994</v>
      </c>
    </row>
    <row r="27" spans="1:11" ht="51" x14ac:dyDescent="0.25">
      <c r="A27" s="20"/>
      <c r="B27" s="21"/>
      <c r="C27" s="22" t="s">
        <v>52</v>
      </c>
      <c r="D27" s="23"/>
      <c r="E27" s="24"/>
      <c r="F27" s="22" t="s">
        <v>50</v>
      </c>
      <c r="G27" s="22">
        <v>81.599999999999994</v>
      </c>
      <c r="H27" s="23"/>
      <c r="I27" s="25" t="s">
        <v>22</v>
      </c>
      <c r="J27" s="26"/>
      <c r="K27" s="27"/>
    </row>
    <row r="28" spans="1:11" ht="15.75" thickBot="1" x14ac:dyDescent="0.3">
      <c r="A28" s="28"/>
      <c r="B28" s="29"/>
      <c r="C28" s="30"/>
      <c r="D28" s="31"/>
      <c r="E28" s="32"/>
      <c r="F28" s="30"/>
      <c r="G28" s="30"/>
      <c r="H28" s="31"/>
      <c r="I28" s="33"/>
      <c r="J28" s="34"/>
      <c r="K28" s="35"/>
    </row>
    <row r="29" spans="1:11" ht="25.5" x14ac:dyDescent="0.25">
      <c r="A29" s="12">
        <v>9</v>
      </c>
      <c r="B29" s="13" t="s">
        <v>16</v>
      </c>
      <c r="C29" s="14" t="s">
        <v>53</v>
      </c>
      <c r="D29" s="15" t="s">
        <v>54</v>
      </c>
      <c r="E29" s="16">
        <v>6</v>
      </c>
      <c r="F29" s="14"/>
      <c r="G29" s="14"/>
      <c r="H29" s="15" t="s">
        <v>19</v>
      </c>
      <c r="I29" s="17" t="s">
        <v>55</v>
      </c>
      <c r="J29" s="18">
        <v>21.37</v>
      </c>
      <c r="K29" s="19">
        <v>25</v>
      </c>
    </row>
    <row r="30" spans="1:11" ht="51" x14ac:dyDescent="0.25">
      <c r="A30" s="20"/>
      <c r="B30" s="21"/>
      <c r="C30" s="22" t="s">
        <v>56</v>
      </c>
      <c r="D30" s="23"/>
      <c r="E30" s="24"/>
      <c r="F30" s="22" t="s">
        <v>57</v>
      </c>
      <c r="G30" s="22">
        <v>21.37</v>
      </c>
      <c r="H30" s="23"/>
      <c r="I30" s="25" t="s">
        <v>22</v>
      </c>
      <c r="J30" s="26"/>
      <c r="K30" s="27"/>
    </row>
    <row r="31" spans="1:11" ht="15.75" thickBot="1" x14ac:dyDescent="0.3">
      <c r="A31" s="28"/>
      <c r="B31" s="29"/>
      <c r="C31" s="30"/>
      <c r="D31" s="31"/>
      <c r="E31" s="32"/>
      <c r="F31" s="30"/>
      <c r="G31" s="30"/>
      <c r="H31" s="31"/>
      <c r="I31" s="33"/>
      <c r="J31" s="34"/>
      <c r="K31" s="35"/>
    </row>
    <row r="32" spans="1:11" ht="25.5" x14ac:dyDescent="0.25">
      <c r="A32" s="12">
        <v>10</v>
      </c>
      <c r="B32" s="13" t="s">
        <v>16</v>
      </c>
      <c r="C32" s="14" t="s">
        <v>58</v>
      </c>
      <c r="D32" s="15" t="s">
        <v>59</v>
      </c>
      <c r="E32" s="16">
        <v>23</v>
      </c>
      <c r="F32" s="14"/>
      <c r="G32" s="14"/>
      <c r="H32" s="15" t="s">
        <v>60</v>
      </c>
      <c r="I32" s="17" t="s">
        <v>55</v>
      </c>
      <c r="J32" s="18">
        <v>150</v>
      </c>
      <c r="K32" s="19">
        <v>150</v>
      </c>
    </row>
    <row r="33" spans="1:11" ht="51" x14ac:dyDescent="0.25">
      <c r="A33" s="20"/>
      <c r="B33" s="21"/>
      <c r="C33" s="22" t="s">
        <v>61</v>
      </c>
      <c r="D33" s="23"/>
      <c r="E33" s="24"/>
      <c r="F33" s="22" t="s">
        <v>60</v>
      </c>
      <c r="G33" s="22">
        <v>150</v>
      </c>
      <c r="H33" s="23"/>
      <c r="I33" s="25" t="s">
        <v>22</v>
      </c>
      <c r="J33" s="26"/>
      <c r="K33" s="27"/>
    </row>
    <row r="34" spans="1:11" ht="15.75" thickBot="1" x14ac:dyDescent="0.3">
      <c r="A34" s="28"/>
      <c r="B34" s="29"/>
      <c r="C34" s="30"/>
      <c r="D34" s="31"/>
      <c r="E34" s="32"/>
      <c r="F34" s="30"/>
      <c r="G34" s="30"/>
      <c r="H34" s="31"/>
      <c r="I34" s="33"/>
      <c r="J34" s="34"/>
      <c r="K34" s="35"/>
    </row>
    <row r="35" spans="1:11" ht="25.5" x14ac:dyDescent="0.25">
      <c r="A35" s="12">
        <v>11</v>
      </c>
      <c r="B35" s="13" t="s">
        <v>37</v>
      </c>
      <c r="C35" s="14" t="s">
        <v>62</v>
      </c>
      <c r="D35" s="15" t="s">
        <v>63</v>
      </c>
      <c r="E35" s="16">
        <v>11</v>
      </c>
      <c r="F35" s="14"/>
      <c r="G35" s="14"/>
      <c r="H35" s="15" t="s">
        <v>43</v>
      </c>
      <c r="I35" s="17" t="s">
        <v>55</v>
      </c>
      <c r="J35" s="18">
        <v>163.43</v>
      </c>
      <c r="K35" s="19">
        <f t="shared" ref="K35" si="5">(J35*0.17)+J35</f>
        <v>191.2131</v>
      </c>
    </row>
    <row r="36" spans="1:11" ht="51" x14ac:dyDescent="0.25">
      <c r="A36" s="20"/>
      <c r="B36" s="21"/>
      <c r="C36" s="22" t="s">
        <v>64</v>
      </c>
      <c r="D36" s="23"/>
      <c r="E36" s="24"/>
      <c r="F36" s="22" t="s">
        <v>43</v>
      </c>
      <c r="G36" s="22">
        <v>163.43</v>
      </c>
      <c r="H36" s="23"/>
      <c r="I36" s="25" t="s">
        <v>22</v>
      </c>
      <c r="J36" s="26"/>
      <c r="K36" s="27"/>
    </row>
    <row r="37" spans="1:11" ht="15.75" thickBot="1" x14ac:dyDescent="0.3">
      <c r="A37" s="28"/>
      <c r="B37" s="29"/>
      <c r="C37" s="30"/>
      <c r="D37" s="31"/>
      <c r="E37" s="32"/>
      <c r="F37" s="30"/>
      <c r="G37" s="30"/>
      <c r="H37" s="31"/>
      <c r="I37" s="33"/>
      <c r="J37" s="34"/>
      <c r="K37" s="35"/>
    </row>
    <row r="38" spans="1:11" ht="25.5" x14ac:dyDescent="0.25">
      <c r="A38" s="12">
        <v>12</v>
      </c>
      <c r="B38" s="13" t="s">
        <v>16</v>
      </c>
      <c r="C38" s="14" t="s">
        <v>65</v>
      </c>
      <c r="D38" s="15" t="s">
        <v>66</v>
      </c>
      <c r="E38" s="16">
        <v>28</v>
      </c>
      <c r="F38" s="14"/>
      <c r="G38" s="14"/>
      <c r="H38" s="15" t="s">
        <v>67</v>
      </c>
      <c r="I38" s="36">
        <v>43904</v>
      </c>
      <c r="J38" s="18">
        <v>165</v>
      </c>
      <c r="K38" s="19">
        <v>165</v>
      </c>
    </row>
    <row r="39" spans="1:11" ht="51" x14ac:dyDescent="0.25">
      <c r="A39" s="20"/>
      <c r="B39" s="21"/>
      <c r="C39" s="22" t="s">
        <v>68</v>
      </c>
      <c r="D39" s="23"/>
      <c r="E39" s="24"/>
      <c r="F39" s="22" t="s">
        <v>67</v>
      </c>
      <c r="G39" s="22">
        <v>165</v>
      </c>
      <c r="H39" s="23"/>
      <c r="I39" s="25" t="s">
        <v>22</v>
      </c>
      <c r="J39" s="26"/>
      <c r="K39" s="27"/>
    </row>
    <row r="40" spans="1:11" ht="15.75" thickBot="1" x14ac:dyDescent="0.3">
      <c r="A40" s="28"/>
      <c r="B40" s="29"/>
      <c r="C40" s="30"/>
      <c r="D40" s="31"/>
      <c r="E40" s="32"/>
      <c r="F40" s="30"/>
      <c r="G40" s="30"/>
      <c r="H40" s="31"/>
      <c r="I40" s="33"/>
      <c r="J40" s="34"/>
      <c r="K40" s="35"/>
    </row>
    <row r="41" spans="1:11" ht="25.5" x14ac:dyDescent="0.25">
      <c r="A41" s="12">
        <v>13</v>
      </c>
      <c r="B41" s="13" t="s">
        <v>16</v>
      </c>
      <c r="C41" s="14" t="s">
        <v>69</v>
      </c>
      <c r="D41" s="15" t="s">
        <v>70</v>
      </c>
      <c r="E41" s="16">
        <v>25</v>
      </c>
      <c r="F41" s="14"/>
      <c r="G41" s="14"/>
      <c r="H41" s="15" t="s">
        <v>71</v>
      </c>
      <c r="I41" s="17" t="s">
        <v>55</v>
      </c>
      <c r="J41" s="18">
        <v>24.79</v>
      </c>
      <c r="K41" s="19">
        <f t="shared" ref="K41" si="6">(J41*0.17)+J41</f>
        <v>29.004300000000001</v>
      </c>
    </row>
    <row r="42" spans="1:11" ht="51" x14ac:dyDescent="0.25">
      <c r="A42" s="20"/>
      <c r="B42" s="21"/>
      <c r="C42" s="22" t="s">
        <v>72</v>
      </c>
      <c r="D42" s="23"/>
      <c r="E42" s="24"/>
      <c r="F42" s="22" t="s">
        <v>71</v>
      </c>
      <c r="G42" s="22">
        <v>24.79</v>
      </c>
      <c r="H42" s="23"/>
      <c r="I42" s="25" t="s">
        <v>22</v>
      </c>
      <c r="J42" s="26"/>
      <c r="K42" s="27"/>
    </row>
    <row r="43" spans="1:11" ht="15.75" thickBot="1" x14ac:dyDescent="0.3">
      <c r="A43" s="28"/>
      <c r="B43" s="29"/>
      <c r="C43" s="30"/>
      <c r="D43" s="31"/>
      <c r="E43" s="32"/>
      <c r="F43" s="30"/>
      <c r="G43" s="30"/>
      <c r="H43" s="31"/>
      <c r="I43" s="33"/>
      <c r="J43" s="34"/>
      <c r="K43" s="35"/>
    </row>
    <row r="44" spans="1:11" ht="25.5" x14ac:dyDescent="0.25">
      <c r="A44" s="37">
        <v>14</v>
      </c>
      <c r="B44" s="38" t="s">
        <v>37</v>
      </c>
      <c r="C44" s="39" t="s">
        <v>73</v>
      </c>
      <c r="D44" s="40" t="s">
        <v>74</v>
      </c>
      <c r="E44" s="41">
        <v>10</v>
      </c>
      <c r="F44" s="39"/>
      <c r="G44" s="39"/>
      <c r="H44" s="40" t="s">
        <v>39</v>
      </c>
      <c r="I44" s="42" t="s">
        <v>75</v>
      </c>
      <c r="J44" s="43">
        <v>1872</v>
      </c>
      <c r="K44" s="44">
        <f t="shared" ref="K44" si="7">(J44*0.17)+J44</f>
        <v>2190.2399999999998</v>
      </c>
    </row>
    <row r="45" spans="1:11" ht="51" x14ac:dyDescent="0.25">
      <c r="A45" s="45"/>
      <c r="B45" s="46"/>
      <c r="C45" s="47" t="s">
        <v>76</v>
      </c>
      <c r="D45" s="48"/>
      <c r="E45" s="49"/>
      <c r="F45" s="47" t="s">
        <v>39</v>
      </c>
      <c r="G45" s="47">
        <v>1872</v>
      </c>
      <c r="H45" s="48"/>
      <c r="I45" s="50" t="s">
        <v>22</v>
      </c>
      <c r="J45" s="51"/>
      <c r="K45" s="52"/>
    </row>
    <row r="46" spans="1:11" ht="51.75" thickBot="1" x14ac:dyDescent="0.3">
      <c r="A46" s="53"/>
      <c r="B46" s="54"/>
      <c r="C46" s="55"/>
      <c r="D46" s="56"/>
      <c r="E46" s="57"/>
      <c r="F46" s="55"/>
      <c r="G46" s="55"/>
      <c r="H46" s="56"/>
      <c r="I46" s="58" t="s">
        <v>77</v>
      </c>
      <c r="J46" s="59"/>
      <c r="K46" s="60"/>
    </row>
    <row r="47" spans="1:11" ht="25.5" x14ac:dyDescent="0.25">
      <c r="A47" s="12">
        <v>15</v>
      </c>
      <c r="B47" s="13" t="s">
        <v>16</v>
      </c>
      <c r="C47" s="14" t="s">
        <v>78</v>
      </c>
      <c r="D47" s="15" t="s">
        <v>79</v>
      </c>
      <c r="E47" s="16">
        <v>10</v>
      </c>
      <c r="F47" s="14"/>
      <c r="G47" s="14"/>
      <c r="H47" s="15" t="s">
        <v>80</v>
      </c>
      <c r="I47" s="17" t="s">
        <v>75</v>
      </c>
      <c r="J47" s="18">
        <v>185</v>
      </c>
      <c r="K47" s="19">
        <v>185</v>
      </c>
    </row>
    <row r="48" spans="1:11" ht="63.75" x14ac:dyDescent="0.25">
      <c r="A48" s="20"/>
      <c r="B48" s="21"/>
      <c r="C48" s="22" t="s">
        <v>81</v>
      </c>
      <c r="D48" s="23"/>
      <c r="E48" s="24"/>
      <c r="F48" s="22" t="s">
        <v>80</v>
      </c>
      <c r="G48" s="22">
        <v>185</v>
      </c>
      <c r="H48" s="23"/>
      <c r="I48" s="25" t="s">
        <v>22</v>
      </c>
      <c r="J48" s="26"/>
      <c r="K48" s="27"/>
    </row>
    <row r="49" spans="1:11" ht="15.75" thickBot="1" x14ac:dyDescent="0.3">
      <c r="A49" s="28"/>
      <c r="B49" s="29"/>
      <c r="C49" s="30"/>
      <c r="D49" s="31"/>
      <c r="E49" s="32"/>
      <c r="F49" s="30"/>
      <c r="G49" s="30"/>
      <c r="H49" s="31"/>
      <c r="I49" s="33"/>
      <c r="J49" s="34"/>
      <c r="K49" s="35"/>
    </row>
    <row r="50" spans="1:11" ht="25.5" x14ac:dyDescent="0.25">
      <c r="A50" s="12">
        <v>16</v>
      </c>
      <c r="B50" s="13" t="s">
        <v>37</v>
      </c>
      <c r="C50" s="14" t="s">
        <v>82</v>
      </c>
      <c r="D50" s="15" t="s">
        <v>46</v>
      </c>
      <c r="E50" s="16">
        <v>6</v>
      </c>
      <c r="F50" s="14"/>
      <c r="G50" s="14"/>
      <c r="H50" s="15" t="s">
        <v>83</v>
      </c>
      <c r="I50" s="17" t="s">
        <v>84</v>
      </c>
      <c r="J50" s="18">
        <v>203.59</v>
      </c>
      <c r="K50" s="19">
        <f t="shared" ref="K50" si="8">(J50*0.17)+J50</f>
        <v>238.2003</v>
      </c>
    </row>
    <row r="51" spans="1:11" ht="76.5" x14ac:dyDescent="0.25">
      <c r="A51" s="20"/>
      <c r="B51" s="21"/>
      <c r="C51" s="22" t="s">
        <v>47</v>
      </c>
      <c r="D51" s="23"/>
      <c r="E51" s="24"/>
      <c r="F51" s="22" t="s">
        <v>83</v>
      </c>
      <c r="G51" s="22">
        <v>203.59</v>
      </c>
      <c r="H51" s="23"/>
      <c r="I51" s="25" t="s">
        <v>22</v>
      </c>
      <c r="J51" s="26"/>
      <c r="K51" s="27"/>
    </row>
    <row r="52" spans="1:11" ht="15.75" thickBot="1" x14ac:dyDescent="0.3">
      <c r="A52" s="28"/>
      <c r="B52" s="29"/>
      <c r="C52" s="30"/>
      <c r="D52" s="31"/>
      <c r="E52" s="32"/>
      <c r="F52" s="30"/>
      <c r="G52" s="30"/>
      <c r="H52" s="31"/>
      <c r="I52" s="33"/>
      <c r="J52" s="34"/>
      <c r="K52" s="35"/>
    </row>
    <row r="53" spans="1:11" ht="25.5" x14ac:dyDescent="0.25">
      <c r="A53" s="12">
        <v>17</v>
      </c>
      <c r="B53" s="13" t="s">
        <v>16</v>
      </c>
      <c r="C53" s="14" t="s">
        <v>85</v>
      </c>
      <c r="D53" s="15" t="s">
        <v>24</v>
      </c>
      <c r="E53" s="16">
        <v>2</v>
      </c>
      <c r="F53" s="14"/>
      <c r="G53" s="14"/>
      <c r="H53" s="15" t="s">
        <v>25</v>
      </c>
      <c r="I53" s="17" t="s">
        <v>84</v>
      </c>
      <c r="J53" s="18">
        <v>65</v>
      </c>
      <c r="K53" s="19">
        <f t="shared" ref="K53" si="9">(J53*0.17)+J53</f>
        <v>76.05</v>
      </c>
    </row>
    <row r="54" spans="1:11" ht="51" x14ac:dyDescent="0.25">
      <c r="A54" s="20"/>
      <c r="B54" s="21"/>
      <c r="C54" s="22" t="s">
        <v>26</v>
      </c>
      <c r="D54" s="23"/>
      <c r="E54" s="24"/>
      <c r="F54" s="22" t="s">
        <v>25</v>
      </c>
      <c r="G54" s="22">
        <v>65</v>
      </c>
      <c r="H54" s="23"/>
      <c r="I54" s="25" t="s">
        <v>22</v>
      </c>
      <c r="J54" s="26"/>
      <c r="K54" s="27"/>
    </row>
    <row r="55" spans="1:11" ht="15.75" thickBot="1" x14ac:dyDescent="0.3">
      <c r="A55" s="28"/>
      <c r="B55" s="29"/>
      <c r="C55" s="30"/>
      <c r="D55" s="31"/>
      <c r="E55" s="32"/>
      <c r="F55" s="30"/>
      <c r="G55" s="30"/>
      <c r="H55" s="31"/>
      <c r="I55" s="33"/>
      <c r="J55" s="34"/>
      <c r="K55" s="35"/>
    </row>
    <row r="56" spans="1:11" ht="38.25" x14ac:dyDescent="0.25">
      <c r="A56" s="12">
        <v>18</v>
      </c>
      <c r="B56" s="13" t="s">
        <v>16</v>
      </c>
      <c r="C56" s="14" t="s">
        <v>86</v>
      </c>
      <c r="D56" s="15" t="s">
        <v>24</v>
      </c>
      <c r="E56" s="16">
        <v>2</v>
      </c>
      <c r="F56" s="14" t="s">
        <v>25</v>
      </c>
      <c r="G56" s="14"/>
      <c r="H56" s="15" t="s">
        <v>25</v>
      </c>
      <c r="I56" s="17" t="s">
        <v>87</v>
      </c>
      <c r="J56" s="18">
        <v>65</v>
      </c>
      <c r="K56" s="19">
        <f t="shared" ref="K56" si="10">(J56*0.17)+J56</f>
        <v>76.05</v>
      </c>
    </row>
    <row r="57" spans="1:11" ht="51" x14ac:dyDescent="0.25">
      <c r="A57" s="20"/>
      <c r="B57" s="21"/>
      <c r="C57" s="22" t="s">
        <v>88</v>
      </c>
      <c r="D57" s="23"/>
      <c r="E57" s="24"/>
      <c r="F57" s="22"/>
      <c r="G57" s="22">
        <v>65</v>
      </c>
      <c r="H57" s="23"/>
      <c r="I57" s="25" t="s">
        <v>22</v>
      </c>
      <c r="J57" s="26"/>
      <c r="K57" s="27"/>
    </row>
    <row r="58" spans="1:11" ht="15.75" thickBot="1" x14ac:dyDescent="0.3">
      <c r="A58" s="28"/>
      <c r="B58" s="29"/>
      <c r="C58" s="30"/>
      <c r="D58" s="31"/>
      <c r="E58" s="32"/>
      <c r="F58" s="30"/>
      <c r="G58" s="30"/>
      <c r="H58" s="31"/>
      <c r="I58" s="33"/>
      <c r="J58" s="34"/>
      <c r="K58" s="35"/>
    </row>
    <row r="59" spans="1:11" ht="114.75" x14ac:dyDescent="0.25">
      <c r="A59" s="12">
        <v>19</v>
      </c>
      <c r="B59" s="13" t="s">
        <v>37</v>
      </c>
      <c r="C59" s="14" t="s">
        <v>89</v>
      </c>
      <c r="D59" s="15" t="s">
        <v>90</v>
      </c>
      <c r="E59" s="16">
        <v>3</v>
      </c>
      <c r="F59" s="14" t="s">
        <v>91</v>
      </c>
      <c r="G59" s="14">
        <v>128.94</v>
      </c>
      <c r="H59" s="15" t="s">
        <v>92</v>
      </c>
      <c r="I59" s="17" t="s">
        <v>93</v>
      </c>
      <c r="J59" s="18">
        <v>128.94</v>
      </c>
      <c r="K59" s="19">
        <f t="shared" ref="K59" si="11">(J59*0.17)+J59</f>
        <v>150.85980000000001</v>
      </c>
    </row>
    <row r="60" spans="1:11" ht="63.75" x14ac:dyDescent="0.25">
      <c r="A60" s="20"/>
      <c r="B60" s="21"/>
      <c r="C60" s="22" t="s">
        <v>94</v>
      </c>
      <c r="D60" s="23"/>
      <c r="E60" s="24"/>
      <c r="F60" s="22"/>
      <c r="G60" s="22"/>
      <c r="H60" s="23"/>
      <c r="I60" s="25" t="s">
        <v>22</v>
      </c>
      <c r="J60" s="26"/>
      <c r="K60" s="27"/>
    </row>
    <row r="61" spans="1:11" ht="15.75" thickBot="1" x14ac:dyDescent="0.3">
      <c r="A61" s="28"/>
      <c r="B61" s="29"/>
      <c r="C61" s="30"/>
      <c r="D61" s="31"/>
      <c r="E61" s="32"/>
      <c r="F61" s="30"/>
      <c r="G61" s="30"/>
      <c r="H61" s="31"/>
      <c r="I61" s="33"/>
      <c r="J61" s="34"/>
      <c r="K61" s="35"/>
    </row>
    <row r="62" spans="1:11" ht="25.5" x14ac:dyDescent="0.25">
      <c r="A62" s="12">
        <v>20</v>
      </c>
      <c r="B62" s="13" t="s">
        <v>37</v>
      </c>
      <c r="C62" s="14" t="s">
        <v>95</v>
      </c>
      <c r="D62" s="15" t="s">
        <v>70</v>
      </c>
      <c r="E62" s="16">
        <v>25</v>
      </c>
      <c r="F62" s="14" t="s">
        <v>71</v>
      </c>
      <c r="G62" s="14"/>
      <c r="H62" s="15" t="s">
        <v>71</v>
      </c>
      <c r="I62" s="17" t="s">
        <v>93</v>
      </c>
      <c r="J62" s="18">
        <v>25.64</v>
      </c>
      <c r="K62" s="19">
        <f t="shared" ref="K62" si="12">(J62*0.17)+J62</f>
        <v>29.998800000000003</v>
      </c>
    </row>
    <row r="63" spans="1:11" ht="51" x14ac:dyDescent="0.25">
      <c r="A63" s="20"/>
      <c r="B63" s="21"/>
      <c r="C63" s="22" t="s">
        <v>72</v>
      </c>
      <c r="D63" s="23"/>
      <c r="E63" s="24"/>
      <c r="F63" s="22"/>
      <c r="G63" s="22">
        <v>25.64</v>
      </c>
      <c r="H63" s="23"/>
      <c r="I63" s="25" t="s">
        <v>22</v>
      </c>
      <c r="J63" s="26"/>
      <c r="K63" s="27"/>
    </row>
    <row r="64" spans="1:11" ht="15.75" thickBot="1" x14ac:dyDescent="0.3">
      <c r="A64" s="28"/>
      <c r="B64" s="29"/>
      <c r="C64" s="30"/>
      <c r="D64" s="31"/>
      <c r="E64" s="32"/>
      <c r="F64" s="30"/>
      <c r="G64" s="30"/>
      <c r="H64" s="31"/>
      <c r="I64" s="33"/>
      <c r="J64" s="34"/>
      <c r="K64" s="35"/>
    </row>
    <row r="65" spans="1:11" ht="25.5" x14ac:dyDescent="0.25">
      <c r="A65" s="12">
        <v>21</v>
      </c>
      <c r="B65" s="13" t="s">
        <v>37</v>
      </c>
      <c r="C65" s="14" t="s">
        <v>96</v>
      </c>
      <c r="D65" s="15" t="s">
        <v>90</v>
      </c>
      <c r="E65" s="16">
        <v>3</v>
      </c>
      <c r="F65" s="14"/>
      <c r="G65" s="14"/>
      <c r="H65" s="15" t="s">
        <v>97</v>
      </c>
      <c r="I65" s="17" t="s">
        <v>93</v>
      </c>
      <c r="J65" s="18">
        <v>213.68</v>
      </c>
      <c r="K65" s="19">
        <f t="shared" ref="K65" si="13">(J65*0.17)+J65</f>
        <v>250.00560000000002</v>
      </c>
    </row>
    <row r="66" spans="1:11" ht="63.75" x14ac:dyDescent="0.25">
      <c r="A66" s="20"/>
      <c r="B66" s="21"/>
      <c r="C66" s="22" t="s">
        <v>94</v>
      </c>
      <c r="D66" s="23"/>
      <c r="E66" s="24"/>
      <c r="F66" s="22" t="s">
        <v>97</v>
      </c>
      <c r="G66" s="22">
        <v>213.68</v>
      </c>
      <c r="H66" s="23"/>
      <c r="I66" s="25" t="s">
        <v>22</v>
      </c>
      <c r="J66" s="26"/>
      <c r="K66" s="27"/>
    </row>
    <row r="67" spans="1:11" ht="15.75" thickBot="1" x14ac:dyDescent="0.3">
      <c r="A67" s="28"/>
      <c r="B67" s="29"/>
      <c r="C67" s="30"/>
      <c r="D67" s="31"/>
      <c r="E67" s="32"/>
      <c r="F67" s="30"/>
      <c r="G67" s="30"/>
      <c r="H67" s="31"/>
      <c r="I67" s="33"/>
      <c r="J67" s="34"/>
      <c r="K67" s="35"/>
    </row>
    <row r="68" spans="1:11" ht="25.5" x14ac:dyDescent="0.25">
      <c r="A68" s="12">
        <v>22</v>
      </c>
      <c r="B68" s="13" t="s">
        <v>37</v>
      </c>
      <c r="C68" s="14" t="s">
        <v>98</v>
      </c>
      <c r="D68" s="15" t="s">
        <v>99</v>
      </c>
      <c r="E68" s="16">
        <v>5</v>
      </c>
      <c r="F68" s="14"/>
      <c r="G68" s="14"/>
      <c r="H68" s="15" t="s">
        <v>100</v>
      </c>
      <c r="I68" s="17" t="s">
        <v>93</v>
      </c>
      <c r="J68" s="18">
        <v>35</v>
      </c>
      <c r="K68" s="19">
        <v>35</v>
      </c>
    </row>
    <row r="69" spans="1:11" ht="63.75" x14ac:dyDescent="0.25">
      <c r="A69" s="20"/>
      <c r="B69" s="21"/>
      <c r="C69" s="22" t="s">
        <v>101</v>
      </c>
      <c r="D69" s="23"/>
      <c r="E69" s="24"/>
      <c r="F69" s="22" t="s">
        <v>100</v>
      </c>
      <c r="G69" s="22">
        <v>35</v>
      </c>
      <c r="H69" s="23"/>
      <c r="I69" s="25" t="s">
        <v>22</v>
      </c>
      <c r="J69" s="26"/>
      <c r="K69" s="27"/>
    </row>
    <row r="70" spans="1:11" ht="15.75" thickBot="1" x14ac:dyDescent="0.3">
      <c r="A70" s="28"/>
      <c r="B70" s="29"/>
      <c r="C70" s="30"/>
      <c r="D70" s="31"/>
      <c r="E70" s="32"/>
      <c r="F70" s="30"/>
      <c r="G70" s="30"/>
      <c r="H70" s="31"/>
      <c r="I70" s="33"/>
      <c r="J70" s="34"/>
      <c r="K70" s="35"/>
    </row>
    <row r="71" spans="1:11" ht="25.5" x14ac:dyDescent="0.25">
      <c r="A71" s="12">
        <v>23</v>
      </c>
      <c r="B71" s="13" t="s">
        <v>37</v>
      </c>
      <c r="C71" s="14" t="s">
        <v>102</v>
      </c>
      <c r="D71" s="15" t="s">
        <v>99</v>
      </c>
      <c r="E71" s="16">
        <v>5</v>
      </c>
      <c r="F71" s="14"/>
      <c r="G71" s="14"/>
      <c r="H71" s="15" t="s">
        <v>100</v>
      </c>
      <c r="I71" s="17" t="s">
        <v>93</v>
      </c>
      <c r="J71" s="18">
        <v>35</v>
      </c>
      <c r="K71" s="19">
        <v>35</v>
      </c>
    </row>
    <row r="72" spans="1:11" ht="63.75" x14ac:dyDescent="0.25">
      <c r="A72" s="20"/>
      <c r="B72" s="21"/>
      <c r="C72" s="22" t="s">
        <v>101</v>
      </c>
      <c r="D72" s="23"/>
      <c r="E72" s="24"/>
      <c r="F72" s="22" t="s">
        <v>100</v>
      </c>
      <c r="G72" s="22">
        <v>35</v>
      </c>
      <c r="H72" s="23"/>
      <c r="I72" s="25" t="s">
        <v>22</v>
      </c>
      <c r="J72" s="26"/>
      <c r="K72" s="27"/>
    </row>
    <row r="73" spans="1:11" ht="15.75" thickBot="1" x14ac:dyDescent="0.3">
      <c r="A73" s="28"/>
      <c r="B73" s="29"/>
      <c r="C73" s="30"/>
      <c r="D73" s="31"/>
      <c r="E73" s="32"/>
      <c r="F73" s="30"/>
      <c r="G73" s="30"/>
      <c r="H73" s="31"/>
      <c r="I73" s="33"/>
      <c r="J73" s="34"/>
      <c r="K73" s="35"/>
    </row>
    <row r="74" spans="1:11" ht="25.5" x14ac:dyDescent="0.25">
      <c r="A74" s="12">
        <v>24</v>
      </c>
      <c r="B74" s="13" t="s">
        <v>37</v>
      </c>
      <c r="C74" s="14" t="s">
        <v>103</v>
      </c>
      <c r="D74" s="15" t="s">
        <v>38</v>
      </c>
      <c r="E74" s="16">
        <v>11</v>
      </c>
      <c r="F74" s="14"/>
      <c r="G74" s="14"/>
      <c r="H74" s="15" t="s">
        <v>104</v>
      </c>
      <c r="I74" s="17" t="s">
        <v>93</v>
      </c>
      <c r="J74" s="18">
        <v>116.26</v>
      </c>
      <c r="K74" s="19">
        <f t="shared" ref="K74" si="14">(J74*0.17)+J74</f>
        <v>136.02420000000001</v>
      </c>
    </row>
    <row r="75" spans="1:11" ht="51" x14ac:dyDescent="0.25">
      <c r="A75" s="20"/>
      <c r="B75" s="21"/>
      <c r="C75" s="22" t="s">
        <v>40</v>
      </c>
      <c r="D75" s="23"/>
      <c r="E75" s="24"/>
      <c r="F75" s="22" t="s">
        <v>104</v>
      </c>
      <c r="G75" s="22">
        <v>116.26</v>
      </c>
      <c r="H75" s="23"/>
      <c r="I75" s="25" t="s">
        <v>22</v>
      </c>
      <c r="J75" s="26"/>
      <c r="K75" s="27"/>
    </row>
    <row r="76" spans="1:11" ht="15.75" thickBot="1" x14ac:dyDescent="0.3">
      <c r="A76" s="28"/>
      <c r="B76" s="29"/>
      <c r="C76" s="30"/>
      <c r="D76" s="31"/>
      <c r="E76" s="32"/>
      <c r="F76" s="30"/>
      <c r="G76" s="30"/>
      <c r="H76" s="31"/>
      <c r="I76" s="33"/>
      <c r="J76" s="34"/>
      <c r="K76" s="35"/>
    </row>
    <row r="77" spans="1:11" ht="25.5" x14ac:dyDescent="0.25">
      <c r="A77" s="12">
        <v>25</v>
      </c>
      <c r="B77" s="13" t="s">
        <v>37</v>
      </c>
      <c r="C77" s="14" t="s">
        <v>105</v>
      </c>
      <c r="D77" s="15" t="s">
        <v>99</v>
      </c>
      <c r="E77" s="16">
        <v>5</v>
      </c>
      <c r="F77" s="14"/>
      <c r="G77" s="14"/>
      <c r="H77" s="15" t="s">
        <v>100</v>
      </c>
      <c r="I77" s="17" t="s">
        <v>93</v>
      </c>
      <c r="J77" s="18">
        <v>35</v>
      </c>
      <c r="K77" s="19">
        <v>35</v>
      </c>
    </row>
    <row r="78" spans="1:11" ht="63.75" x14ac:dyDescent="0.25">
      <c r="A78" s="20"/>
      <c r="B78" s="21"/>
      <c r="C78" s="22" t="s">
        <v>101</v>
      </c>
      <c r="D78" s="23"/>
      <c r="E78" s="24"/>
      <c r="F78" s="22" t="s">
        <v>100</v>
      </c>
      <c r="G78" s="22">
        <v>35</v>
      </c>
      <c r="H78" s="23"/>
      <c r="I78" s="25" t="s">
        <v>22</v>
      </c>
      <c r="J78" s="26"/>
      <c r="K78" s="27"/>
    </row>
    <row r="79" spans="1:11" ht="15.75" thickBot="1" x14ac:dyDescent="0.3">
      <c r="A79" s="28"/>
      <c r="B79" s="29"/>
      <c r="C79" s="30"/>
      <c r="D79" s="31"/>
      <c r="E79" s="32"/>
      <c r="F79" s="30"/>
      <c r="G79" s="30"/>
      <c r="H79" s="31"/>
      <c r="I79" s="33"/>
      <c r="J79" s="34"/>
      <c r="K79" s="35"/>
    </row>
    <row r="80" spans="1:11" ht="25.5" x14ac:dyDescent="0.25">
      <c r="A80" s="12">
        <v>26</v>
      </c>
      <c r="B80" s="13" t="s">
        <v>16</v>
      </c>
      <c r="C80" s="14" t="s">
        <v>106</v>
      </c>
      <c r="D80" s="15" t="s">
        <v>18</v>
      </c>
      <c r="E80" s="16">
        <v>5</v>
      </c>
      <c r="F80" s="14"/>
      <c r="G80" s="14"/>
      <c r="H80" s="15" t="s">
        <v>19</v>
      </c>
      <c r="I80" s="17" t="s">
        <v>93</v>
      </c>
      <c r="J80" s="18">
        <v>128.59</v>
      </c>
      <c r="K80" s="19">
        <f t="shared" ref="K80" si="15">(J80*0.17)+J80</f>
        <v>150.4503</v>
      </c>
    </row>
    <row r="81" spans="1:11" ht="51" x14ac:dyDescent="0.25">
      <c r="A81" s="20"/>
      <c r="B81" s="21"/>
      <c r="C81" s="22" t="s">
        <v>20</v>
      </c>
      <c r="D81" s="23"/>
      <c r="E81" s="24"/>
      <c r="F81" s="22" t="s">
        <v>57</v>
      </c>
      <c r="G81" s="22">
        <v>128.59</v>
      </c>
      <c r="H81" s="23"/>
      <c r="I81" s="25" t="s">
        <v>22</v>
      </c>
      <c r="J81" s="26"/>
      <c r="K81" s="27"/>
    </row>
    <row r="82" spans="1:11" ht="15.75" thickBot="1" x14ac:dyDescent="0.3">
      <c r="A82" s="28"/>
      <c r="B82" s="29"/>
      <c r="C82" s="30"/>
      <c r="D82" s="31"/>
      <c r="E82" s="32"/>
      <c r="F82" s="30"/>
      <c r="G82" s="30"/>
      <c r="H82" s="31"/>
      <c r="I82" s="33"/>
      <c r="J82" s="34"/>
      <c r="K82" s="35"/>
    </row>
    <row r="83" spans="1:11" ht="25.5" x14ac:dyDescent="0.25">
      <c r="A83" s="12">
        <v>27</v>
      </c>
      <c r="B83" s="13" t="s">
        <v>16</v>
      </c>
      <c r="C83" s="14" t="s">
        <v>107</v>
      </c>
      <c r="D83" s="15" t="s">
        <v>108</v>
      </c>
      <c r="E83" s="16">
        <v>6</v>
      </c>
      <c r="F83" s="14"/>
      <c r="G83" s="14"/>
      <c r="H83" s="15" t="s">
        <v>19</v>
      </c>
      <c r="I83" s="17" t="s">
        <v>93</v>
      </c>
      <c r="J83" s="18">
        <v>23.38</v>
      </c>
      <c r="K83" s="19">
        <f t="shared" ref="K83" si="16">(J83*0.17)+J83</f>
        <v>27.354599999999998</v>
      </c>
    </row>
    <row r="84" spans="1:11" ht="63.75" x14ac:dyDescent="0.25">
      <c r="A84" s="20"/>
      <c r="B84" s="21"/>
      <c r="C84" s="22" t="s">
        <v>109</v>
      </c>
      <c r="D84" s="23"/>
      <c r="E84" s="24"/>
      <c r="F84" s="22" t="s">
        <v>57</v>
      </c>
      <c r="G84" s="22">
        <v>23.38</v>
      </c>
      <c r="H84" s="23"/>
      <c r="I84" s="25" t="s">
        <v>22</v>
      </c>
      <c r="J84" s="26"/>
      <c r="K84" s="27"/>
    </row>
    <row r="85" spans="1:11" ht="15.75" thickBot="1" x14ac:dyDescent="0.3">
      <c r="A85" s="28"/>
      <c r="B85" s="29"/>
      <c r="C85" s="30"/>
      <c r="D85" s="31"/>
      <c r="E85" s="32"/>
      <c r="F85" s="30"/>
      <c r="G85" s="30"/>
      <c r="H85" s="31"/>
      <c r="I85" s="33"/>
      <c r="J85" s="34"/>
      <c r="K85" s="35"/>
    </row>
    <row r="86" spans="1:11" ht="25.5" x14ac:dyDescent="0.25">
      <c r="A86" s="12">
        <v>28</v>
      </c>
      <c r="B86" s="13" t="s">
        <v>37</v>
      </c>
      <c r="C86" s="14" t="s">
        <v>110</v>
      </c>
      <c r="D86" s="15" t="s">
        <v>111</v>
      </c>
      <c r="E86" s="16">
        <v>8</v>
      </c>
      <c r="F86" s="14"/>
      <c r="G86" s="14"/>
      <c r="H86" s="15" t="s">
        <v>112</v>
      </c>
      <c r="I86" s="17" t="s">
        <v>93</v>
      </c>
      <c r="J86" s="18">
        <v>1220</v>
      </c>
      <c r="K86" s="19">
        <f t="shared" ref="K86" si="17">(J86*0.17)+J86</f>
        <v>1427.4</v>
      </c>
    </row>
    <row r="87" spans="1:11" ht="51" x14ac:dyDescent="0.25">
      <c r="A87" s="20"/>
      <c r="B87" s="21"/>
      <c r="C87" s="61" t="s">
        <v>113</v>
      </c>
      <c r="D87" s="23"/>
      <c r="E87" s="24"/>
      <c r="F87" s="22" t="s">
        <v>112</v>
      </c>
      <c r="G87" s="22">
        <v>1220</v>
      </c>
      <c r="H87" s="23"/>
      <c r="I87" s="25" t="s">
        <v>22</v>
      </c>
      <c r="J87" s="26"/>
      <c r="K87" s="27"/>
    </row>
    <row r="88" spans="1:11" ht="51.75" thickBot="1" x14ac:dyDescent="0.3">
      <c r="A88" s="28"/>
      <c r="B88" s="29"/>
      <c r="C88" s="61"/>
      <c r="D88" s="31"/>
      <c r="E88" s="32"/>
      <c r="F88" s="30"/>
      <c r="G88" s="30"/>
      <c r="H88" s="31"/>
      <c r="I88" s="33" t="s">
        <v>114</v>
      </c>
      <c r="J88" s="34"/>
      <c r="K88" s="35"/>
    </row>
    <row r="89" spans="1:11" ht="25.5" x14ac:dyDescent="0.25">
      <c r="A89" s="12">
        <v>29</v>
      </c>
      <c r="B89" s="13" t="s">
        <v>37</v>
      </c>
      <c r="C89" s="14" t="s">
        <v>115</v>
      </c>
      <c r="D89" s="15" t="s">
        <v>99</v>
      </c>
      <c r="E89" s="16">
        <v>5</v>
      </c>
      <c r="F89" s="14"/>
      <c r="G89" s="14"/>
      <c r="H89" s="15" t="s">
        <v>100</v>
      </c>
      <c r="I89" s="17" t="s">
        <v>93</v>
      </c>
      <c r="J89" s="18">
        <v>35</v>
      </c>
      <c r="K89" s="19">
        <v>35</v>
      </c>
    </row>
    <row r="90" spans="1:11" ht="63.75" x14ac:dyDescent="0.25">
      <c r="A90" s="20"/>
      <c r="B90" s="21"/>
      <c r="C90" s="22" t="s">
        <v>101</v>
      </c>
      <c r="D90" s="23"/>
      <c r="E90" s="24"/>
      <c r="F90" s="22" t="s">
        <v>100</v>
      </c>
      <c r="G90" s="22">
        <v>35</v>
      </c>
      <c r="H90" s="23"/>
      <c r="I90" s="25" t="s">
        <v>22</v>
      </c>
      <c r="J90" s="26"/>
      <c r="K90" s="27"/>
    </row>
    <row r="91" spans="1:11" ht="15.75" thickBot="1" x14ac:dyDescent="0.3">
      <c r="A91" s="28"/>
      <c r="B91" s="29"/>
      <c r="C91" s="30"/>
      <c r="D91" s="31"/>
      <c r="E91" s="32"/>
      <c r="F91" s="30"/>
      <c r="G91" s="30"/>
      <c r="H91" s="31"/>
      <c r="I91" s="33"/>
      <c r="J91" s="34"/>
      <c r="K91" s="35"/>
    </row>
    <row r="92" spans="1:11" ht="25.5" x14ac:dyDescent="0.25">
      <c r="A92" s="12">
        <v>30</v>
      </c>
      <c r="B92" s="13" t="s">
        <v>37</v>
      </c>
      <c r="C92" s="14" t="s">
        <v>116</v>
      </c>
      <c r="D92" s="15" t="s">
        <v>117</v>
      </c>
      <c r="E92" s="16">
        <v>3</v>
      </c>
      <c r="F92" s="14"/>
      <c r="G92" s="14"/>
      <c r="H92" s="15" t="s">
        <v>118</v>
      </c>
      <c r="I92" s="17" t="s">
        <v>93</v>
      </c>
      <c r="J92" s="18">
        <v>50</v>
      </c>
      <c r="K92" s="19">
        <f t="shared" ref="K92" si="18">(J92*0.17)+J92</f>
        <v>58.5</v>
      </c>
    </row>
    <row r="93" spans="1:11" ht="63.75" x14ac:dyDescent="0.25">
      <c r="A93" s="20"/>
      <c r="B93" s="21"/>
      <c r="C93" s="22" t="s">
        <v>94</v>
      </c>
      <c r="D93" s="23"/>
      <c r="E93" s="24"/>
      <c r="F93" s="22" t="s">
        <v>118</v>
      </c>
      <c r="G93" s="22">
        <v>50</v>
      </c>
      <c r="H93" s="23"/>
      <c r="I93" s="25" t="s">
        <v>22</v>
      </c>
      <c r="J93" s="26"/>
      <c r="K93" s="27"/>
    </row>
    <row r="94" spans="1:11" ht="15.75" thickBot="1" x14ac:dyDescent="0.3">
      <c r="A94" s="28"/>
      <c r="B94" s="29"/>
      <c r="C94" s="30"/>
      <c r="D94" s="31"/>
      <c r="E94" s="32"/>
      <c r="F94" s="30"/>
      <c r="G94" s="30"/>
      <c r="H94" s="31"/>
      <c r="I94" s="33"/>
      <c r="J94" s="34"/>
      <c r="K94" s="35"/>
    </row>
    <row r="95" spans="1:11" ht="25.5" x14ac:dyDescent="0.25">
      <c r="A95" s="12">
        <v>31</v>
      </c>
      <c r="B95" s="13" t="s">
        <v>16</v>
      </c>
      <c r="C95" s="14" t="s">
        <v>119</v>
      </c>
      <c r="D95" s="15" t="s">
        <v>120</v>
      </c>
      <c r="E95" s="16">
        <v>28</v>
      </c>
      <c r="F95" s="14"/>
      <c r="G95" s="14"/>
      <c r="H95" s="15" t="s">
        <v>67</v>
      </c>
      <c r="I95" s="17" t="s">
        <v>93</v>
      </c>
      <c r="J95" s="18">
        <v>60</v>
      </c>
      <c r="K95" s="19">
        <v>60</v>
      </c>
    </row>
    <row r="96" spans="1:11" ht="51" x14ac:dyDescent="0.25">
      <c r="A96" s="20"/>
      <c r="B96" s="21"/>
      <c r="C96" s="22" t="s">
        <v>68</v>
      </c>
      <c r="D96" s="23"/>
      <c r="E96" s="24"/>
      <c r="F96" s="22" t="s">
        <v>67</v>
      </c>
      <c r="G96" s="22">
        <v>60</v>
      </c>
      <c r="H96" s="23"/>
      <c r="I96" s="25" t="s">
        <v>22</v>
      </c>
      <c r="J96" s="26"/>
      <c r="K96" s="27"/>
    </row>
    <row r="97" spans="1:11" ht="15.75" thickBot="1" x14ac:dyDescent="0.3">
      <c r="A97" s="28"/>
      <c r="B97" s="29"/>
      <c r="C97" s="30"/>
      <c r="D97" s="31"/>
      <c r="E97" s="32"/>
      <c r="F97" s="30"/>
      <c r="G97" s="30"/>
      <c r="H97" s="31"/>
      <c r="I97" s="33"/>
      <c r="J97" s="34"/>
      <c r="K97" s="35"/>
    </row>
    <row r="98" spans="1:11" ht="25.5" x14ac:dyDescent="0.25">
      <c r="A98" s="12">
        <v>32</v>
      </c>
      <c r="B98" s="13" t="s">
        <v>16</v>
      </c>
      <c r="C98" s="14" t="s">
        <v>121</v>
      </c>
      <c r="D98" s="15" t="s">
        <v>122</v>
      </c>
      <c r="E98" s="16">
        <v>4</v>
      </c>
      <c r="F98" s="14"/>
      <c r="G98" s="14"/>
      <c r="H98" s="15" t="s">
        <v>123</v>
      </c>
      <c r="I98" s="17" t="s">
        <v>93</v>
      </c>
      <c r="J98" s="18">
        <v>267</v>
      </c>
      <c r="K98" s="19">
        <f t="shared" ref="K98" si="19">(J98*0.17)+J98</f>
        <v>312.39</v>
      </c>
    </row>
    <row r="99" spans="1:11" ht="63.75" x14ac:dyDescent="0.25">
      <c r="A99" s="20"/>
      <c r="B99" s="21"/>
      <c r="C99" s="22" t="s">
        <v>124</v>
      </c>
      <c r="D99" s="23"/>
      <c r="E99" s="24"/>
      <c r="F99" s="22" t="s">
        <v>123</v>
      </c>
      <c r="G99" s="22">
        <v>267</v>
      </c>
      <c r="H99" s="23"/>
      <c r="I99" s="25" t="s">
        <v>22</v>
      </c>
      <c r="J99" s="26"/>
      <c r="K99" s="27"/>
    </row>
    <row r="100" spans="1:11" ht="15.75" thickBot="1" x14ac:dyDescent="0.3">
      <c r="A100" s="28"/>
      <c r="B100" s="29"/>
      <c r="C100" s="30"/>
      <c r="D100" s="31"/>
      <c r="E100" s="32"/>
      <c r="F100" s="30"/>
      <c r="G100" s="30"/>
      <c r="H100" s="31"/>
      <c r="I100" s="33"/>
      <c r="J100" s="34"/>
      <c r="K100" s="35"/>
    </row>
    <row r="101" spans="1:11" ht="25.5" x14ac:dyDescent="0.25">
      <c r="A101" s="12">
        <v>33</v>
      </c>
      <c r="B101" s="13" t="s">
        <v>37</v>
      </c>
      <c r="C101" s="14" t="s">
        <v>125</v>
      </c>
      <c r="D101" s="15" t="s">
        <v>99</v>
      </c>
      <c r="E101" s="16">
        <v>5</v>
      </c>
      <c r="F101" s="14"/>
      <c r="G101" s="14"/>
      <c r="H101" s="15" t="s">
        <v>100</v>
      </c>
      <c r="I101" s="17" t="s">
        <v>93</v>
      </c>
      <c r="J101" s="18">
        <v>35</v>
      </c>
      <c r="K101" s="19">
        <v>35</v>
      </c>
    </row>
    <row r="102" spans="1:11" ht="63.75" x14ac:dyDescent="0.25">
      <c r="A102" s="20"/>
      <c r="B102" s="21"/>
      <c r="C102" s="22" t="s">
        <v>101</v>
      </c>
      <c r="D102" s="23"/>
      <c r="E102" s="24"/>
      <c r="F102" s="22" t="s">
        <v>100</v>
      </c>
      <c r="G102" s="22">
        <v>35</v>
      </c>
      <c r="H102" s="23"/>
      <c r="I102" s="25" t="s">
        <v>22</v>
      </c>
      <c r="J102" s="26"/>
      <c r="K102" s="27"/>
    </row>
    <row r="103" spans="1:11" ht="15.75" thickBot="1" x14ac:dyDescent="0.3">
      <c r="A103" s="28"/>
      <c r="B103" s="29"/>
      <c r="C103" s="30"/>
      <c r="D103" s="31"/>
      <c r="E103" s="32"/>
      <c r="F103" s="30"/>
      <c r="G103" s="30"/>
      <c r="H103" s="31"/>
      <c r="I103" s="33"/>
      <c r="J103" s="34"/>
      <c r="K103" s="35"/>
    </row>
    <row r="104" spans="1:11" ht="25.5" x14ac:dyDescent="0.25">
      <c r="A104" s="12">
        <v>34</v>
      </c>
      <c r="B104" s="13" t="s">
        <v>16</v>
      </c>
      <c r="C104" s="14" t="s">
        <v>126</v>
      </c>
      <c r="D104" s="15" t="s">
        <v>59</v>
      </c>
      <c r="E104" s="16">
        <v>23</v>
      </c>
      <c r="F104" s="14"/>
      <c r="G104" s="14"/>
      <c r="H104" s="15" t="s">
        <v>127</v>
      </c>
      <c r="I104" s="17" t="s">
        <v>128</v>
      </c>
      <c r="J104" s="18">
        <v>150</v>
      </c>
      <c r="K104" s="19">
        <v>150</v>
      </c>
    </row>
    <row r="105" spans="1:11" ht="51" x14ac:dyDescent="0.25">
      <c r="A105" s="20"/>
      <c r="B105" s="21"/>
      <c r="C105" s="22" t="s">
        <v>61</v>
      </c>
      <c r="D105" s="23"/>
      <c r="E105" s="24"/>
      <c r="F105" s="22" t="s">
        <v>127</v>
      </c>
      <c r="G105" s="22">
        <v>150</v>
      </c>
      <c r="H105" s="23"/>
      <c r="I105" s="25" t="s">
        <v>22</v>
      </c>
      <c r="J105" s="26"/>
      <c r="K105" s="27"/>
    </row>
    <row r="106" spans="1:11" ht="15.75" thickBot="1" x14ac:dyDescent="0.3">
      <c r="A106" s="28"/>
      <c r="B106" s="29"/>
      <c r="C106" s="30"/>
      <c r="D106" s="31"/>
      <c r="E106" s="32"/>
      <c r="F106" s="30"/>
      <c r="G106" s="30"/>
      <c r="H106" s="31"/>
      <c r="I106" s="33"/>
      <c r="J106" s="34"/>
      <c r="K106" s="35"/>
    </row>
    <row r="107" spans="1:11" ht="25.5" x14ac:dyDescent="0.25">
      <c r="A107" s="12">
        <v>35</v>
      </c>
      <c r="B107" s="13" t="s">
        <v>16</v>
      </c>
      <c r="C107" s="14" t="s">
        <v>129</v>
      </c>
      <c r="D107" s="15" t="s">
        <v>70</v>
      </c>
      <c r="E107" s="16">
        <v>25</v>
      </c>
      <c r="F107" s="14"/>
      <c r="G107" s="14"/>
      <c r="H107" s="15" t="s">
        <v>71</v>
      </c>
      <c r="I107" s="17" t="s">
        <v>93</v>
      </c>
      <c r="J107" s="18">
        <v>26.64</v>
      </c>
      <c r="K107" s="19">
        <f t="shared" ref="K107" si="20">(J107*0.17)+J107</f>
        <v>31.168800000000001</v>
      </c>
    </row>
    <row r="108" spans="1:11" ht="51" x14ac:dyDescent="0.25">
      <c r="A108" s="20"/>
      <c r="B108" s="21"/>
      <c r="C108" s="22" t="s">
        <v>72</v>
      </c>
      <c r="D108" s="23"/>
      <c r="E108" s="24"/>
      <c r="F108" s="22" t="s">
        <v>71</v>
      </c>
      <c r="G108" s="22">
        <v>25.64</v>
      </c>
      <c r="H108" s="23"/>
      <c r="I108" s="25" t="s">
        <v>22</v>
      </c>
      <c r="J108" s="26"/>
      <c r="K108" s="27"/>
    </row>
    <row r="109" spans="1:11" ht="15.75" thickBot="1" x14ac:dyDescent="0.3">
      <c r="A109" s="28"/>
      <c r="B109" s="29"/>
      <c r="C109" s="30"/>
      <c r="D109" s="31"/>
      <c r="E109" s="32"/>
      <c r="F109" s="30"/>
      <c r="G109" s="30"/>
      <c r="H109" s="31"/>
      <c r="I109" s="33"/>
      <c r="J109" s="34"/>
      <c r="K109" s="35"/>
    </row>
    <row r="110" spans="1:11" ht="25.5" x14ac:dyDescent="0.25">
      <c r="A110" s="12">
        <v>36</v>
      </c>
      <c r="B110" s="13" t="s">
        <v>37</v>
      </c>
      <c r="C110" s="14" t="s">
        <v>130</v>
      </c>
      <c r="D110" s="15" t="s">
        <v>131</v>
      </c>
      <c r="E110" s="16">
        <v>21</v>
      </c>
      <c r="F110" s="14"/>
      <c r="G110" s="14"/>
      <c r="H110" s="15" t="s">
        <v>132</v>
      </c>
      <c r="I110" s="17" t="s">
        <v>133</v>
      </c>
      <c r="J110" s="18">
        <v>550</v>
      </c>
      <c r="K110" s="19">
        <f t="shared" ref="K110" si="21">(J110*0.17)+J110</f>
        <v>643.5</v>
      </c>
    </row>
    <row r="111" spans="1:11" ht="63.75" x14ac:dyDescent="0.25">
      <c r="A111" s="20"/>
      <c r="B111" s="21"/>
      <c r="C111" s="22" t="s">
        <v>134</v>
      </c>
      <c r="D111" s="23"/>
      <c r="E111" s="24"/>
      <c r="F111" s="22" t="s">
        <v>132</v>
      </c>
      <c r="G111" s="22">
        <v>550</v>
      </c>
      <c r="H111" s="23"/>
      <c r="I111" s="25" t="s">
        <v>22</v>
      </c>
      <c r="J111" s="26"/>
      <c r="K111" s="27"/>
    </row>
    <row r="112" spans="1:11" ht="15.75" thickBot="1" x14ac:dyDescent="0.3">
      <c r="A112" s="28"/>
      <c r="B112" s="29"/>
      <c r="C112" s="30"/>
      <c r="D112" s="31"/>
      <c r="E112" s="32"/>
      <c r="F112" s="30"/>
      <c r="G112" s="30"/>
      <c r="H112" s="31"/>
      <c r="I112" s="33"/>
      <c r="J112" s="34"/>
      <c r="K112" s="35"/>
    </row>
    <row r="113" spans="1:11" ht="25.5" x14ac:dyDescent="0.25">
      <c r="A113" s="12">
        <v>37</v>
      </c>
      <c r="B113" s="13" t="s">
        <v>16</v>
      </c>
      <c r="C113" s="14" t="s">
        <v>135</v>
      </c>
      <c r="D113" s="15" t="s">
        <v>70</v>
      </c>
      <c r="E113" s="16">
        <v>25</v>
      </c>
      <c r="F113" s="14"/>
      <c r="G113" s="14"/>
      <c r="H113" s="15" t="s">
        <v>71</v>
      </c>
      <c r="I113" s="17" t="s">
        <v>133</v>
      </c>
      <c r="J113" s="18">
        <v>26.64</v>
      </c>
      <c r="K113" s="19">
        <f t="shared" ref="K113" si="22">(J113*0.17)+J113</f>
        <v>31.168800000000001</v>
      </c>
    </row>
    <row r="114" spans="1:11" ht="51" x14ac:dyDescent="0.25">
      <c r="A114" s="20"/>
      <c r="B114" s="21"/>
      <c r="C114" s="22" t="s">
        <v>72</v>
      </c>
      <c r="D114" s="23"/>
      <c r="E114" s="24"/>
      <c r="F114" s="22" t="s">
        <v>71</v>
      </c>
      <c r="G114" s="22">
        <v>26.64</v>
      </c>
      <c r="H114" s="23"/>
      <c r="I114" s="25" t="s">
        <v>22</v>
      </c>
      <c r="J114" s="26"/>
      <c r="K114" s="27"/>
    </row>
    <row r="115" spans="1:11" ht="15.75" thickBot="1" x14ac:dyDescent="0.3">
      <c r="A115" s="28"/>
      <c r="B115" s="29"/>
      <c r="C115" s="30"/>
      <c r="D115" s="31"/>
      <c r="E115" s="32"/>
      <c r="F115" s="30"/>
      <c r="G115" s="30"/>
      <c r="H115" s="31"/>
      <c r="I115" s="33"/>
      <c r="J115" s="34"/>
      <c r="K115" s="35"/>
    </row>
    <row r="116" spans="1:11" ht="25.5" x14ac:dyDescent="0.25">
      <c r="A116" s="12">
        <v>38</v>
      </c>
      <c r="B116" s="13" t="s">
        <v>16</v>
      </c>
      <c r="C116" s="14" t="s">
        <v>136</v>
      </c>
      <c r="D116" s="15" t="s">
        <v>70</v>
      </c>
      <c r="E116" s="16">
        <v>25</v>
      </c>
      <c r="F116" s="14"/>
      <c r="G116" s="14"/>
      <c r="H116" s="15" t="s">
        <v>137</v>
      </c>
      <c r="I116" s="17" t="s">
        <v>133</v>
      </c>
      <c r="J116" s="18">
        <v>23.93</v>
      </c>
      <c r="K116" s="19">
        <f t="shared" ref="K116" si="23">(J116*0.17)+J116</f>
        <v>27.998100000000001</v>
      </c>
    </row>
    <row r="117" spans="1:11" ht="51" x14ac:dyDescent="0.25">
      <c r="A117" s="20"/>
      <c r="B117" s="21"/>
      <c r="C117" s="22" t="s">
        <v>72</v>
      </c>
      <c r="D117" s="23"/>
      <c r="E117" s="24"/>
      <c r="F117" s="22" t="s">
        <v>137</v>
      </c>
      <c r="G117" s="22">
        <v>23.93</v>
      </c>
      <c r="H117" s="23"/>
      <c r="I117" s="25" t="s">
        <v>22</v>
      </c>
      <c r="J117" s="26"/>
      <c r="K117" s="27"/>
    </row>
    <row r="118" spans="1:11" ht="15.75" thickBot="1" x14ac:dyDescent="0.3">
      <c r="A118" s="28"/>
      <c r="B118" s="29"/>
      <c r="C118" s="30"/>
      <c r="D118" s="31"/>
      <c r="E118" s="32"/>
      <c r="F118" s="30"/>
      <c r="G118" s="30"/>
      <c r="H118" s="31"/>
      <c r="I118" s="33"/>
      <c r="J118" s="34"/>
      <c r="K118" s="35"/>
    </row>
    <row r="119" spans="1:11" ht="25.5" x14ac:dyDescent="0.25">
      <c r="A119" s="12">
        <v>39</v>
      </c>
      <c r="B119" s="13" t="s">
        <v>16</v>
      </c>
      <c r="C119" s="14" t="s">
        <v>138</v>
      </c>
      <c r="D119" s="15" t="s">
        <v>139</v>
      </c>
      <c r="E119" s="16">
        <v>20</v>
      </c>
      <c r="F119" s="14"/>
      <c r="G119" s="14"/>
      <c r="H119" s="15" t="s">
        <v>35</v>
      </c>
      <c r="I119" s="17" t="s">
        <v>140</v>
      </c>
      <c r="J119" s="18">
        <v>935</v>
      </c>
      <c r="K119" s="19">
        <f t="shared" ref="K119" si="24">(J119*0.17)+J119</f>
        <v>1093.95</v>
      </c>
    </row>
    <row r="120" spans="1:11" ht="63.75" x14ac:dyDescent="0.25">
      <c r="A120" s="20"/>
      <c r="B120" s="21"/>
      <c r="C120" s="22" t="s">
        <v>141</v>
      </c>
      <c r="D120" s="23"/>
      <c r="E120" s="24"/>
      <c r="F120" s="22" t="s">
        <v>35</v>
      </c>
      <c r="G120" s="22">
        <v>935</v>
      </c>
      <c r="H120" s="23"/>
      <c r="I120" s="25" t="s">
        <v>22</v>
      </c>
      <c r="J120" s="26"/>
      <c r="K120" s="27"/>
    </row>
    <row r="121" spans="1:11" ht="15.75" thickBot="1" x14ac:dyDescent="0.3">
      <c r="A121" s="28"/>
      <c r="B121" s="29"/>
      <c r="C121" s="30"/>
      <c r="D121" s="31"/>
      <c r="E121" s="32"/>
      <c r="F121" s="30"/>
      <c r="G121" s="30"/>
      <c r="H121" s="31"/>
      <c r="I121" s="33"/>
      <c r="J121" s="34"/>
      <c r="K121" s="35"/>
    </row>
    <row r="122" spans="1:11" ht="25.5" x14ac:dyDescent="0.25">
      <c r="A122" s="12">
        <v>40</v>
      </c>
      <c r="B122" s="13" t="s">
        <v>16</v>
      </c>
      <c r="C122" s="14" t="s">
        <v>142</v>
      </c>
      <c r="D122" s="15" t="s">
        <v>143</v>
      </c>
      <c r="E122" s="16">
        <v>32</v>
      </c>
      <c r="F122" s="14"/>
      <c r="G122" s="14"/>
      <c r="H122" s="15" t="s">
        <v>19</v>
      </c>
      <c r="I122" s="17" t="s">
        <v>144</v>
      </c>
      <c r="J122" s="18">
        <v>149.22999999999999</v>
      </c>
      <c r="K122" s="19">
        <f t="shared" ref="K122" si="25">(J122*0.17)+J122</f>
        <v>174.59909999999999</v>
      </c>
    </row>
    <row r="123" spans="1:11" ht="51" x14ac:dyDescent="0.25">
      <c r="A123" s="20"/>
      <c r="B123" s="21"/>
      <c r="C123" s="61" t="s">
        <v>145</v>
      </c>
      <c r="D123" s="23"/>
      <c r="E123" s="24"/>
      <c r="F123" s="22" t="s">
        <v>57</v>
      </c>
      <c r="G123" s="22">
        <v>149.19999999999999</v>
      </c>
      <c r="H123" s="23"/>
      <c r="I123" s="25" t="s">
        <v>22</v>
      </c>
      <c r="J123" s="26"/>
      <c r="K123" s="27"/>
    </row>
    <row r="124" spans="1:11" ht="15.75" thickBot="1" x14ac:dyDescent="0.3">
      <c r="A124" s="28"/>
      <c r="B124" s="29"/>
      <c r="C124" s="61"/>
      <c r="D124" s="31"/>
      <c r="E124" s="32"/>
      <c r="F124" s="30"/>
      <c r="G124" s="30"/>
      <c r="H124" s="31"/>
      <c r="I124" s="33"/>
      <c r="J124" s="34"/>
      <c r="K124" s="35"/>
    </row>
    <row r="125" spans="1:11" ht="25.5" x14ac:dyDescent="0.25">
      <c r="A125" s="12">
        <v>41</v>
      </c>
      <c r="B125" s="13" t="s">
        <v>16</v>
      </c>
      <c r="C125" s="14" t="s">
        <v>146</v>
      </c>
      <c r="D125" s="15" t="s">
        <v>143</v>
      </c>
      <c r="E125" s="16">
        <v>32</v>
      </c>
      <c r="F125" s="14"/>
      <c r="G125" s="14"/>
      <c r="H125" s="15" t="s">
        <v>19</v>
      </c>
      <c r="I125" s="17" t="s">
        <v>144</v>
      </c>
      <c r="J125" s="18">
        <v>685.13</v>
      </c>
      <c r="K125" s="19">
        <f t="shared" ref="K125" si="26">(J125*0.17)+J125</f>
        <v>801.60210000000006</v>
      </c>
    </row>
    <row r="126" spans="1:11" ht="51" x14ac:dyDescent="0.25">
      <c r="A126" s="20"/>
      <c r="B126" s="21"/>
      <c r="C126" s="61" t="s">
        <v>145</v>
      </c>
      <c r="D126" s="23"/>
      <c r="E126" s="24"/>
      <c r="F126" s="22" t="s">
        <v>57</v>
      </c>
      <c r="G126" s="22">
        <v>685.13</v>
      </c>
      <c r="H126" s="23"/>
      <c r="I126" s="25" t="s">
        <v>22</v>
      </c>
      <c r="J126" s="26"/>
      <c r="K126" s="27"/>
    </row>
    <row r="127" spans="1:11" ht="15.75" thickBot="1" x14ac:dyDescent="0.3">
      <c r="A127" s="28"/>
      <c r="B127" s="29"/>
      <c r="C127" s="30"/>
      <c r="D127" s="31"/>
      <c r="E127" s="32"/>
      <c r="F127" s="30"/>
      <c r="G127" s="30"/>
      <c r="H127" s="31"/>
      <c r="I127" s="33"/>
      <c r="J127" s="34"/>
      <c r="K127" s="35"/>
    </row>
    <row r="128" spans="1:11" ht="25.5" x14ac:dyDescent="0.25">
      <c r="A128" s="12">
        <v>42</v>
      </c>
      <c r="B128" s="13" t="s">
        <v>37</v>
      </c>
      <c r="C128" s="14" t="s">
        <v>147</v>
      </c>
      <c r="D128" s="15" t="s">
        <v>99</v>
      </c>
      <c r="E128" s="16">
        <v>5</v>
      </c>
      <c r="F128" s="14"/>
      <c r="G128" s="14"/>
      <c r="H128" s="15" t="s">
        <v>100</v>
      </c>
      <c r="I128" s="17" t="s">
        <v>148</v>
      </c>
      <c r="J128" s="18">
        <v>35</v>
      </c>
      <c r="K128" s="19">
        <v>35</v>
      </c>
    </row>
    <row r="129" spans="1:11" ht="63.75" x14ac:dyDescent="0.25">
      <c r="A129" s="20"/>
      <c r="B129" s="21"/>
      <c r="C129" s="22" t="s">
        <v>101</v>
      </c>
      <c r="D129" s="23"/>
      <c r="E129" s="24"/>
      <c r="F129" s="22" t="s">
        <v>100</v>
      </c>
      <c r="G129" s="22">
        <v>35</v>
      </c>
      <c r="H129" s="23"/>
      <c r="I129" s="25" t="s">
        <v>22</v>
      </c>
      <c r="J129" s="26"/>
      <c r="K129" s="27"/>
    </row>
    <row r="130" spans="1:11" ht="15.75" thickBot="1" x14ac:dyDescent="0.3">
      <c r="A130" s="28"/>
      <c r="B130" s="29"/>
      <c r="C130" s="30"/>
      <c r="D130" s="31"/>
      <c r="E130" s="32"/>
      <c r="F130" s="30"/>
      <c r="G130" s="30"/>
      <c r="H130" s="31"/>
      <c r="I130" s="33"/>
      <c r="J130" s="34"/>
      <c r="K130" s="35"/>
    </row>
    <row r="131" spans="1:11" ht="25.5" x14ac:dyDescent="0.25">
      <c r="A131" s="12">
        <v>43</v>
      </c>
      <c r="B131" s="13" t="s">
        <v>16</v>
      </c>
      <c r="C131" s="14" t="s">
        <v>149</v>
      </c>
      <c r="D131" s="15" t="s">
        <v>150</v>
      </c>
      <c r="E131" s="16">
        <v>9</v>
      </c>
      <c r="F131" s="14"/>
      <c r="G131" s="14"/>
      <c r="H131" s="15" t="s">
        <v>137</v>
      </c>
      <c r="I131" s="17" t="s">
        <v>151</v>
      </c>
      <c r="J131" s="18">
        <v>195</v>
      </c>
      <c r="K131" s="19">
        <f t="shared" ref="K131" si="27">(J131*0.17)+J131</f>
        <v>228.15</v>
      </c>
    </row>
    <row r="132" spans="1:11" ht="63.75" x14ac:dyDescent="0.25">
      <c r="A132" s="20"/>
      <c r="B132" s="21"/>
      <c r="C132" s="22" t="s">
        <v>152</v>
      </c>
      <c r="D132" s="23"/>
      <c r="E132" s="24"/>
      <c r="F132" s="22" t="s">
        <v>153</v>
      </c>
      <c r="G132" s="22">
        <v>195</v>
      </c>
      <c r="H132" s="23"/>
      <c r="I132" s="25" t="s">
        <v>22</v>
      </c>
      <c r="J132" s="26"/>
      <c r="K132" s="27"/>
    </row>
    <row r="133" spans="1:11" ht="15.75" thickBot="1" x14ac:dyDescent="0.3">
      <c r="A133" s="28"/>
      <c r="B133" s="29"/>
      <c r="C133" s="30"/>
      <c r="D133" s="31"/>
      <c r="E133" s="32"/>
      <c r="F133" s="30"/>
      <c r="G133" s="30"/>
      <c r="H133" s="31"/>
      <c r="I133" s="33"/>
      <c r="J133" s="34"/>
      <c r="K133" s="35"/>
    </row>
    <row r="134" spans="1:11" ht="25.5" x14ac:dyDescent="0.25">
      <c r="A134" s="12">
        <v>44</v>
      </c>
      <c r="B134" s="13" t="s">
        <v>37</v>
      </c>
      <c r="C134" s="14" t="s">
        <v>154</v>
      </c>
      <c r="D134" s="15" t="s">
        <v>99</v>
      </c>
      <c r="E134" s="16">
        <v>5</v>
      </c>
      <c r="F134" s="14"/>
      <c r="G134" s="14"/>
      <c r="H134" s="15" t="s">
        <v>100</v>
      </c>
      <c r="I134" s="17" t="s">
        <v>151</v>
      </c>
      <c r="J134" s="18">
        <v>35</v>
      </c>
      <c r="K134" s="19">
        <v>35</v>
      </c>
    </row>
    <row r="135" spans="1:11" ht="63.75" x14ac:dyDescent="0.25">
      <c r="A135" s="20"/>
      <c r="B135" s="21"/>
      <c r="C135" s="22" t="s">
        <v>155</v>
      </c>
      <c r="D135" s="23"/>
      <c r="E135" s="24"/>
      <c r="F135" s="22" t="s">
        <v>100</v>
      </c>
      <c r="G135" s="22">
        <v>35</v>
      </c>
      <c r="H135" s="23"/>
      <c r="I135" s="25" t="s">
        <v>22</v>
      </c>
      <c r="J135" s="26"/>
      <c r="K135" s="27"/>
    </row>
    <row r="136" spans="1:11" ht="15.75" thickBot="1" x14ac:dyDescent="0.3">
      <c r="A136" s="28"/>
      <c r="B136" s="29"/>
      <c r="C136" s="30"/>
      <c r="D136" s="31"/>
      <c r="E136" s="32"/>
      <c r="F136" s="30"/>
      <c r="G136" s="30"/>
      <c r="H136" s="31"/>
      <c r="I136" s="33"/>
      <c r="J136" s="34"/>
      <c r="K136" s="35"/>
    </row>
    <row r="137" spans="1:11" ht="25.5" x14ac:dyDescent="0.25">
      <c r="A137" s="12">
        <v>45</v>
      </c>
      <c r="B137" s="13" t="s">
        <v>16</v>
      </c>
      <c r="C137" s="14" t="s">
        <v>156</v>
      </c>
      <c r="D137" s="15" t="s">
        <v>143</v>
      </c>
      <c r="E137" s="16">
        <v>32</v>
      </c>
      <c r="F137" s="14"/>
      <c r="G137" s="14"/>
      <c r="H137" s="15" t="s">
        <v>19</v>
      </c>
      <c r="I137" s="17" t="s">
        <v>148</v>
      </c>
      <c r="J137" s="18">
        <v>121.28</v>
      </c>
      <c r="K137" s="19">
        <f t="shared" ref="K137" si="28">(J137*0.17)+J137</f>
        <v>141.89760000000001</v>
      </c>
    </row>
    <row r="138" spans="1:11" ht="51" x14ac:dyDescent="0.25">
      <c r="A138" s="20"/>
      <c r="B138" s="21"/>
      <c r="C138" s="61" t="s">
        <v>145</v>
      </c>
      <c r="D138" s="23"/>
      <c r="E138" s="24"/>
      <c r="F138" s="22" t="s">
        <v>57</v>
      </c>
      <c r="G138" s="22">
        <v>121.28</v>
      </c>
      <c r="H138" s="23"/>
      <c r="I138" s="25" t="s">
        <v>22</v>
      </c>
      <c r="J138" s="26"/>
      <c r="K138" s="27"/>
    </row>
    <row r="139" spans="1:11" ht="15.75" thickBot="1" x14ac:dyDescent="0.3">
      <c r="A139" s="28"/>
      <c r="B139" s="29"/>
      <c r="C139" s="30"/>
      <c r="D139" s="31"/>
      <c r="E139" s="32"/>
      <c r="F139" s="30"/>
      <c r="G139" s="30"/>
      <c r="H139" s="31"/>
      <c r="I139" s="33"/>
      <c r="J139" s="34"/>
      <c r="K139" s="35"/>
    </row>
    <row r="140" spans="1:11" ht="25.5" x14ac:dyDescent="0.25">
      <c r="A140" s="12">
        <v>46</v>
      </c>
      <c r="B140" s="13" t="s">
        <v>16</v>
      </c>
      <c r="C140" s="14" t="s">
        <v>157</v>
      </c>
      <c r="D140" s="15" t="s">
        <v>24</v>
      </c>
      <c r="E140" s="16">
        <v>2</v>
      </c>
      <c r="F140" s="14"/>
      <c r="G140" s="14"/>
      <c r="H140" s="15" t="s">
        <v>25</v>
      </c>
      <c r="I140" s="17" t="s">
        <v>151</v>
      </c>
      <c r="J140" s="18">
        <v>47.6</v>
      </c>
      <c r="K140" s="19">
        <f t="shared" ref="K140" si="29">(J140*0.17)+J140</f>
        <v>55.692</v>
      </c>
    </row>
    <row r="141" spans="1:11" ht="51" x14ac:dyDescent="0.25">
      <c r="A141" s="20"/>
      <c r="B141" s="21"/>
      <c r="C141" s="22" t="s">
        <v>88</v>
      </c>
      <c r="D141" s="23"/>
      <c r="E141" s="24"/>
      <c r="F141" s="22" t="s">
        <v>25</v>
      </c>
      <c r="G141" s="22">
        <v>47.6</v>
      </c>
      <c r="H141" s="23"/>
      <c r="I141" s="25" t="s">
        <v>22</v>
      </c>
      <c r="J141" s="26"/>
      <c r="K141" s="27"/>
    </row>
    <row r="142" spans="1:11" ht="15.75" thickBot="1" x14ac:dyDescent="0.3">
      <c r="A142" s="28"/>
      <c r="B142" s="29"/>
      <c r="C142" s="30"/>
      <c r="D142" s="31"/>
      <c r="E142" s="32"/>
      <c r="F142" s="30"/>
      <c r="G142" s="30"/>
      <c r="H142" s="31"/>
      <c r="I142" s="33"/>
      <c r="J142" s="34"/>
      <c r="K142" s="35"/>
    </row>
    <row r="143" spans="1:11" ht="25.5" x14ac:dyDescent="0.25">
      <c r="A143" s="12">
        <v>47</v>
      </c>
      <c r="B143" s="13" t="s">
        <v>16</v>
      </c>
      <c r="C143" s="14" t="s">
        <v>158</v>
      </c>
      <c r="D143" s="15" t="s">
        <v>143</v>
      </c>
      <c r="E143" s="16">
        <v>32</v>
      </c>
      <c r="F143" s="14"/>
      <c r="G143" s="14"/>
      <c r="H143" s="15" t="s">
        <v>19</v>
      </c>
      <c r="I143" s="17" t="s">
        <v>148</v>
      </c>
      <c r="J143" s="18">
        <v>183.93</v>
      </c>
      <c r="K143" s="19">
        <f t="shared" ref="K143" si="30">(J143*0.17)+J143</f>
        <v>215.19810000000001</v>
      </c>
    </row>
    <row r="144" spans="1:11" ht="51" x14ac:dyDescent="0.25">
      <c r="A144" s="20"/>
      <c r="B144" s="21"/>
      <c r="C144" s="61" t="s">
        <v>145</v>
      </c>
      <c r="D144" s="23"/>
      <c r="E144" s="24"/>
      <c r="F144" s="22" t="s">
        <v>57</v>
      </c>
      <c r="G144" s="22">
        <v>183.93</v>
      </c>
      <c r="H144" s="23"/>
      <c r="I144" s="25" t="s">
        <v>22</v>
      </c>
      <c r="J144" s="26"/>
      <c r="K144" s="27"/>
    </row>
    <row r="145" spans="1:11" ht="15.75" thickBot="1" x14ac:dyDescent="0.3">
      <c r="A145" s="28"/>
      <c r="B145" s="29"/>
      <c r="C145" s="30"/>
      <c r="D145" s="31"/>
      <c r="E145" s="32"/>
      <c r="F145" s="30"/>
      <c r="G145" s="30"/>
      <c r="H145" s="31"/>
      <c r="I145" s="33"/>
      <c r="J145" s="34"/>
      <c r="K145" s="35"/>
    </row>
    <row r="146" spans="1:11" ht="25.5" x14ac:dyDescent="0.25">
      <c r="A146" s="12">
        <v>48</v>
      </c>
      <c r="B146" s="13" t="s">
        <v>16</v>
      </c>
      <c r="C146" s="14" t="s">
        <v>159</v>
      </c>
      <c r="D146" s="15" t="s">
        <v>143</v>
      </c>
      <c r="E146" s="16">
        <v>32</v>
      </c>
      <c r="F146" s="14"/>
      <c r="G146" s="14"/>
      <c r="H146" s="15" t="s">
        <v>19</v>
      </c>
      <c r="I146" s="17" t="s">
        <v>151</v>
      </c>
      <c r="J146" s="18">
        <v>172.87</v>
      </c>
      <c r="K146" s="19">
        <f t="shared" ref="K146" si="31">(J146*0.17)+J146</f>
        <v>202.25790000000001</v>
      </c>
    </row>
    <row r="147" spans="1:11" ht="51" x14ac:dyDescent="0.25">
      <c r="A147" s="20"/>
      <c r="B147" s="21"/>
      <c r="C147" s="22" t="s">
        <v>145</v>
      </c>
      <c r="D147" s="23"/>
      <c r="E147" s="24"/>
      <c r="F147" s="22" t="s">
        <v>57</v>
      </c>
      <c r="G147" s="22">
        <v>172.87</v>
      </c>
      <c r="H147" s="23"/>
      <c r="I147" s="25" t="s">
        <v>22</v>
      </c>
      <c r="J147" s="26"/>
      <c r="K147" s="27"/>
    </row>
    <row r="148" spans="1:11" ht="15.75" thickBot="1" x14ac:dyDescent="0.3">
      <c r="A148" s="28"/>
      <c r="B148" s="29"/>
      <c r="C148" s="30"/>
      <c r="D148" s="31"/>
      <c r="E148" s="32"/>
      <c r="F148" s="30"/>
      <c r="G148" s="30"/>
      <c r="H148" s="31"/>
      <c r="I148" s="33"/>
      <c r="J148" s="34"/>
      <c r="K148" s="35"/>
    </row>
    <row r="149" spans="1:11" ht="25.5" x14ac:dyDescent="0.25">
      <c r="A149" s="12">
        <v>49</v>
      </c>
      <c r="B149" s="13" t="s">
        <v>16</v>
      </c>
      <c r="C149" s="14" t="s">
        <v>160</v>
      </c>
      <c r="D149" s="15" t="s">
        <v>143</v>
      </c>
      <c r="E149" s="16">
        <v>32</v>
      </c>
      <c r="F149" s="14"/>
      <c r="G149" s="14"/>
      <c r="H149" s="15" t="s">
        <v>19</v>
      </c>
      <c r="I149" s="17" t="s">
        <v>151</v>
      </c>
      <c r="J149" s="18">
        <v>661</v>
      </c>
      <c r="K149" s="19">
        <f t="shared" ref="K149" si="32">(J149*0.17)+J149</f>
        <v>773.37</v>
      </c>
    </row>
    <row r="150" spans="1:11" ht="51" x14ac:dyDescent="0.25">
      <c r="A150" s="20"/>
      <c r="B150" s="21"/>
      <c r="C150" s="22" t="s">
        <v>145</v>
      </c>
      <c r="D150" s="23"/>
      <c r="E150" s="24"/>
      <c r="F150" s="22" t="s">
        <v>57</v>
      </c>
      <c r="G150" s="22">
        <v>661</v>
      </c>
      <c r="H150" s="23"/>
      <c r="I150" s="25" t="s">
        <v>22</v>
      </c>
      <c r="J150" s="26"/>
      <c r="K150" s="27"/>
    </row>
    <row r="151" spans="1:11" ht="15.75" thickBot="1" x14ac:dyDescent="0.3">
      <c r="A151" s="28"/>
      <c r="B151" s="29"/>
      <c r="C151" s="30"/>
      <c r="D151" s="31"/>
      <c r="E151" s="32"/>
      <c r="F151" s="30"/>
      <c r="G151" s="30"/>
      <c r="H151" s="31"/>
      <c r="I151" s="33"/>
      <c r="J151" s="34"/>
      <c r="K151" s="35"/>
    </row>
    <row r="152" spans="1:11" ht="25.5" x14ac:dyDescent="0.25">
      <c r="A152" s="12">
        <v>50</v>
      </c>
      <c r="B152" s="13" t="s">
        <v>16</v>
      </c>
      <c r="C152" s="14" t="s">
        <v>161</v>
      </c>
      <c r="D152" s="15" t="s">
        <v>162</v>
      </c>
      <c r="E152" s="16">
        <v>9</v>
      </c>
      <c r="F152" s="14"/>
      <c r="G152" s="14"/>
      <c r="H152" s="15" t="s">
        <v>137</v>
      </c>
      <c r="I152" s="17" t="s">
        <v>151</v>
      </c>
      <c r="J152" s="18">
        <v>138.75</v>
      </c>
      <c r="K152" s="19">
        <f t="shared" ref="K152" si="33">(J152*0.17)+J152</f>
        <v>162.33750000000001</v>
      </c>
    </row>
    <row r="153" spans="1:11" ht="63.75" x14ac:dyDescent="0.25">
      <c r="A153" s="20"/>
      <c r="B153" s="21"/>
      <c r="C153" s="22" t="s">
        <v>152</v>
      </c>
      <c r="D153" s="23"/>
      <c r="E153" s="24"/>
      <c r="F153" s="22" t="s">
        <v>137</v>
      </c>
      <c r="G153" s="22">
        <v>138.75</v>
      </c>
      <c r="H153" s="23"/>
      <c r="I153" s="25" t="s">
        <v>22</v>
      </c>
      <c r="J153" s="26"/>
      <c r="K153" s="27"/>
    </row>
    <row r="154" spans="1:11" ht="15.75" thickBot="1" x14ac:dyDescent="0.3">
      <c r="A154" s="28"/>
      <c r="B154" s="29"/>
      <c r="C154" s="30"/>
      <c r="D154" s="31"/>
      <c r="E154" s="32"/>
      <c r="F154" s="30"/>
      <c r="G154" s="30"/>
      <c r="H154" s="31"/>
      <c r="I154" s="33"/>
      <c r="J154" s="34"/>
      <c r="K154" s="35"/>
    </row>
    <row r="155" spans="1:11" ht="25.5" x14ac:dyDescent="0.25">
      <c r="A155" s="12">
        <v>51</v>
      </c>
      <c r="B155" s="13" t="s">
        <v>16</v>
      </c>
      <c r="C155" s="14" t="s">
        <v>163</v>
      </c>
      <c r="D155" s="15" t="s">
        <v>59</v>
      </c>
      <c r="E155" s="16">
        <v>23</v>
      </c>
      <c r="F155" s="14"/>
      <c r="G155" s="14"/>
      <c r="H155" s="15" t="s">
        <v>127</v>
      </c>
      <c r="I155" s="17" t="s">
        <v>151</v>
      </c>
      <c r="J155" s="18">
        <v>150</v>
      </c>
      <c r="K155" s="19">
        <v>150</v>
      </c>
    </row>
    <row r="156" spans="1:11" ht="51" x14ac:dyDescent="0.25">
      <c r="A156" s="20"/>
      <c r="B156" s="21"/>
      <c r="C156" s="22" t="s">
        <v>61</v>
      </c>
      <c r="D156" s="23"/>
      <c r="E156" s="24"/>
      <c r="F156" s="22" t="s">
        <v>127</v>
      </c>
      <c r="G156" s="22">
        <v>150</v>
      </c>
      <c r="H156" s="23"/>
      <c r="I156" s="25" t="s">
        <v>22</v>
      </c>
      <c r="J156" s="26"/>
      <c r="K156" s="27"/>
    </row>
    <row r="157" spans="1:11" ht="15.75" thickBot="1" x14ac:dyDescent="0.3">
      <c r="A157" s="28"/>
      <c r="B157" s="29"/>
      <c r="C157" s="30"/>
      <c r="D157" s="31"/>
      <c r="E157" s="32"/>
      <c r="F157" s="30"/>
      <c r="G157" s="30"/>
      <c r="H157" s="31"/>
      <c r="I157" s="33"/>
      <c r="J157" s="34"/>
      <c r="K157" s="35"/>
    </row>
    <row r="158" spans="1:11" ht="25.5" x14ac:dyDescent="0.25">
      <c r="A158" s="12">
        <v>52</v>
      </c>
      <c r="B158" s="13" t="s">
        <v>16</v>
      </c>
      <c r="C158" s="14" t="s">
        <v>164</v>
      </c>
      <c r="D158" s="15" t="s">
        <v>108</v>
      </c>
      <c r="E158" s="16">
        <v>9</v>
      </c>
      <c r="F158" s="14"/>
      <c r="G158" s="14"/>
      <c r="H158" s="15" t="s">
        <v>19</v>
      </c>
      <c r="I158" s="17" t="s">
        <v>151</v>
      </c>
      <c r="J158" s="18">
        <v>21.37</v>
      </c>
      <c r="K158" s="19">
        <f t="shared" ref="K158" si="34">(J158*0.17)+J158</f>
        <v>25.0029</v>
      </c>
    </row>
    <row r="159" spans="1:11" ht="63.75" x14ac:dyDescent="0.25">
      <c r="A159" s="20"/>
      <c r="B159" s="21"/>
      <c r="C159" s="22" t="s">
        <v>109</v>
      </c>
      <c r="D159" s="23"/>
      <c r="E159" s="24"/>
      <c r="F159" s="22" t="s">
        <v>57</v>
      </c>
      <c r="G159" s="22">
        <v>21.37</v>
      </c>
      <c r="H159" s="23"/>
      <c r="I159" s="25" t="s">
        <v>22</v>
      </c>
      <c r="J159" s="26"/>
      <c r="K159" s="27"/>
    </row>
    <row r="160" spans="1:11" ht="15.75" thickBot="1" x14ac:dyDescent="0.3">
      <c r="A160" s="28"/>
      <c r="B160" s="29"/>
      <c r="C160" s="30"/>
      <c r="D160" s="31"/>
      <c r="E160" s="32"/>
      <c r="F160" s="30"/>
      <c r="G160" s="30"/>
      <c r="H160" s="31"/>
      <c r="I160" s="33"/>
      <c r="J160" s="34"/>
      <c r="K160" s="35"/>
    </row>
    <row r="161" spans="1:11" ht="25.5" x14ac:dyDescent="0.25">
      <c r="A161" s="12">
        <v>53</v>
      </c>
      <c r="B161" s="13" t="s">
        <v>16</v>
      </c>
      <c r="C161" s="14" t="s">
        <v>165</v>
      </c>
      <c r="D161" s="15" t="s">
        <v>139</v>
      </c>
      <c r="E161" s="16">
        <v>20</v>
      </c>
      <c r="F161" s="14"/>
      <c r="G161" s="14"/>
      <c r="H161" s="15" t="s">
        <v>166</v>
      </c>
      <c r="I161" s="36">
        <v>43945</v>
      </c>
      <c r="J161" s="18">
        <v>180</v>
      </c>
      <c r="K161" s="19">
        <f t="shared" ref="K161" si="35">(J161*0.17)+J161</f>
        <v>210.6</v>
      </c>
    </row>
    <row r="162" spans="1:11" ht="63.75" x14ac:dyDescent="0.25">
      <c r="A162" s="20"/>
      <c r="B162" s="21"/>
      <c r="C162" s="22" t="s">
        <v>141</v>
      </c>
      <c r="D162" s="23"/>
      <c r="E162" s="24"/>
      <c r="F162" s="22" t="s">
        <v>166</v>
      </c>
      <c r="G162" s="22">
        <v>180</v>
      </c>
      <c r="H162" s="23"/>
      <c r="I162" s="25" t="s">
        <v>22</v>
      </c>
      <c r="J162" s="26"/>
      <c r="K162" s="27"/>
    </row>
    <row r="163" spans="1:11" ht="15.75" thickBot="1" x14ac:dyDescent="0.3">
      <c r="A163" s="28"/>
      <c r="B163" s="29"/>
      <c r="C163" s="30"/>
      <c r="D163" s="31"/>
      <c r="E163" s="32"/>
      <c r="F163" s="30"/>
      <c r="G163" s="30"/>
      <c r="H163" s="31"/>
      <c r="I163" s="33"/>
      <c r="J163" s="34"/>
      <c r="K163" s="35"/>
    </row>
    <row r="164" spans="1:11" ht="25.5" x14ac:dyDescent="0.25">
      <c r="A164" s="12">
        <v>54</v>
      </c>
      <c r="B164" s="13" t="s">
        <v>16</v>
      </c>
      <c r="C164" s="14" t="s">
        <v>167</v>
      </c>
      <c r="D164" s="15" t="s">
        <v>162</v>
      </c>
      <c r="E164" s="16">
        <v>9</v>
      </c>
      <c r="F164" s="14"/>
      <c r="G164" s="14"/>
      <c r="H164" s="15" t="s">
        <v>137</v>
      </c>
      <c r="I164" s="17" t="s">
        <v>151</v>
      </c>
      <c r="J164" s="18">
        <v>187.5</v>
      </c>
      <c r="K164" s="19">
        <f t="shared" ref="K164" si="36">(J164*0.17)+J164</f>
        <v>219.375</v>
      </c>
    </row>
    <row r="165" spans="1:11" ht="63.75" x14ac:dyDescent="0.25">
      <c r="A165" s="20"/>
      <c r="B165" s="21"/>
      <c r="C165" s="22" t="s">
        <v>152</v>
      </c>
      <c r="D165" s="23"/>
      <c r="E165" s="24"/>
      <c r="F165" s="22" t="s">
        <v>153</v>
      </c>
      <c r="G165" s="22">
        <v>187.5</v>
      </c>
      <c r="H165" s="23"/>
      <c r="I165" s="25" t="s">
        <v>22</v>
      </c>
      <c r="J165" s="26"/>
      <c r="K165" s="27"/>
    </row>
    <row r="166" spans="1:11" ht="15.75" thickBot="1" x14ac:dyDescent="0.3">
      <c r="A166" s="28"/>
      <c r="B166" s="29"/>
      <c r="C166" s="30"/>
      <c r="D166" s="31"/>
      <c r="E166" s="32"/>
      <c r="F166" s="30"/>
      <c r="G166" s="30"/>
      <c r="H166" s="31"/>
      <c r="I166" s="33"/>
      <c r="J166" s="34"/>
      <c r="K166" s="35"/>
    </row>
    <row r="167" spans="1:11" ht="25.5" x14ac:dyDescent="0.25">
      <c r="A167" s="12">
        <v>55</v>
      </c>
      <c r="B167" s="13" t="s">
        <v>16</v>
      </c>
      <c r="C167" s="14" t="s">
        <v>168</v>
      </c>
      <c r="D167" s="15" t="s">
        <v>169</v>
      </c>
      <c r="E167" s="16">
        <v>21</v>
      </c>
      <c r="F167" s="14"/>
      <c r="G167" s="14"/>
      <c r="H167" s="15" t="s">
        <v>166</v>
      </c>
      <c r="I167" s="17" t="s">
        <v>151</v>
      </c>
      <c r="J167" s="18">
        <v>924.5</v>
      </c>
      <c r="K167" s="19">
        <f t="shared" ref="K167" si="37">(J167*0.17)+J167</f>
        <v>1081.665</v>
      </c>
    </row>
    <row r="168" spans="1:11" ht="63.75" x14ac:dyDescent="0.25">
      <c r="A168" s="20"/>
      <c r="B168" s="21"/>
      <c r="C168" s="22" t="s">
        <v>170</v>
      </c>
      <c r="D168" s="23"/>
      <c r="E168" s="24"/>
      <c r="F168" s="22" t="s">
        <v>166</v>
      </c>
      <c r="G168" s="22">
        <v>924.5</v>
      </c>
      <c r="H168" s="23"/>
      <c r="I168" s="25" t="s">
        <v>22</v>
      </c>
      <c r="J168" s="26"/>
      <c r="K168" s="27"/>
    </row>
    <row r="169" spans="1:11" ht="15.75" thickBot="1" x14ac:dyDescent="0.3">
      <c r="A169" s="28"/>
      <c r="B169" s="29"/>
      <c r="C169" s="30"/>
      <c r="D169" s="31"/>
      <c r="E169" s="32"/>
      <c r="F169" s="30"/>
      <c r="G169" s="30"/>
      <c r="H169" s="31"/>
      <c r="I169" s="33"/>
      <c r="J169" s="34"/>
      <c r="K169" s="35"/>
    </row>
    <row r="170" spans="1:11" ht="25.5" x14ac:dyDescent="0.25">
      <c r="A170" s="12">
        <v>56</v>
      </c>
      <c r="B170" s="13" t="s">
        <v>16</v>
      </c>
      <c r="C170" s="14" t="s">
        <v>171</v>
      </c>
      <c r="D170" s="15" t="s">
        <v>131</v>
      </c>
      <c r="E170" s="16">
        <v>21</v>
      </c>
      <c r="F170" s="14"/>
      <c r="G170" s="14"/>
      <c r="H170" s="15" t="s">
        <v>172</v>
      </c>
      <c r="I170" s="17" t="s">
        <v>173</v>
      </c>
      <c r="J170" s="18">
        <v>200</v>
      </c>
      <c r="K170" s="19">
        <f t="shared" ref="K170" si="38">(J170*0.17)+J170</f>
        <v>234</v>
      </c>
    </row>
    <row r="171" spans="1:11" ht="63.75" x14ac:dyDescent="0.25">
      <c r="A171" s="20"/>
      <c r="B171" s="21"/>
      <c r="C171" s="22" t="s">
        <v>134</v>
      </c>
      <c r="D171" s="23"/>
      <c r="E171" s="24"/>
      <c r="F171" s="22" t="s">
        <v>172</v>
      </c>
      <c r="G171" s="22">
        <v>200</v>
      </c>
      <c r="H171" s="23"/>
      <c r="I171" s="25" t="s">
        <v>22</v>
      </c>
      <c r="J171" s="26"/>
      <c r="K171" s="27"/>
    </row>
    <row r="172" spans="1:11" ht="15.75" thickBot="1" x14ac:dyDescent="0.3">
      <c r="A172" s="28"/>
      <c r="B172" s="29"/>
      <c r="C172" s="30"/>
      <c r="D172" s="31"/>
      <c r="E172" s="32"/>
      <c r="F172" s="30"/>
      <c r="G172" s="30"/>
      <c r="H172" s="31"/>
      <c r="I172" s="33"/>
      <c r="J172" s="34"/>
      <c r="K172" s="35"/>
    </row>
    <row r="173" spans="1:11" ht="25.5" x14ac:dyDescent="0.25">
      <c r="A173" s="12">
        <v>57</v>
      </c>
      <c r="B173" s="13" t="s">
        <v>16</v>
      </c>
      <c r="C173" s="14" t="s">
        <v>174</v>
      </c>
      <c r="D173" s="15" t="s">
        <v>70</v>
      </c>
      <c r="E173" s="16">
        <v>5</v>
      </c>
      <c r="F173" s="14"/>
      <c r="G173" s="14"/>
      <c r="H173" s="15" t="s">
        <v>71</v>
      </c>
      <c r="I173" s="17" t="s">
        <v>175</v>
      </c>
      <c r="J173" s="18">
        <v>22.22</v>
      </c>
      <c r="K173" s="19">
        <f t="shared" ref="K173" si="39">(J173*0.17)+J173</f>
        <v>25.997399999999999</v>
      </c>
    </row>
    <row r="174" spans="1:11" ht="51" x14ac:dyDescent="0.25">
      <c r="A174" s="20"/>
      <c r="B174" s="21"/>
      <c r="C174" s="22" t="s">
        <v>72</v>
      </c>
      <c r="D174" s="23"/>
      <c r="E174" s="24"/>
      <c r="F174" s="22" t="s">
        <v>71</v>
      </c>
      <c r="G174" s="22">
        <v>22.22</v>
      </c>
      <c r="H174" s="23"/>
      <c r="I174" s="25" t="s">
        <v>22</v>
      </c>
      <c r="J174" s="26"/>
      <c r="K174" s="27"/>
    </row>
    <row r="175" spans="1:11" ht="15.75" thickBot="1" x14ac:dyDescent="0.3">
      <c r="A175" s="28"/>
      <c r="B175" s="29"/>
      <c r="C175" s="30"/>
      <c r="D175" s="31"/>
      <c r="E175" s="32"/>
      <c r="F175" s="30"/>
      <c r="G175" s="30"/>
      <c r="H175" s="31"/>
      <c r="I175" s="33"/>
      <c r="J175" s="34"/>
      <c r="K175" s="35"/>
    </row>
    <row r="176" spans="1:11" ht="25.5" x14ac:dyDescent="0.25">
      <c r="A176" s="12">
        <v>58</v>
      </c>
      <c r="B176" s="13" t="s">
        <v>16</v>
      </c>
      <c r="C176" s="14" t="s">
        <v>176</v>
      </c>
      <c r="D176" s="15" t="s">
        <v>24</v>
      </c>
      <c r="E176" s="16">
        <v>2</v>
      </c>
      <c r="F176" s="14"/>
      <c r="G176" s="14"/>
      <c r="H176" s="15" t="s">
        <v>25</v>
      </c>
      <c r="I176" s="17" t="s">
        <v>177</v>
      </c>
      <c r="J176" s="18">
        <v>11.41</v>
      </c>
      <c r="K176" s="19">
        <f t="shared" ref="K176" si="40">(J176*0.17)+J176</f>
        <v>13.3497</v>
      </c>
    </row>
    <row r="177" spans="1:11" ht="51" x14ac:dyDescent="0.25">
      <c r="A177" s="20"/>
      <c r="B177" s="21"/>
      <c r="C177" s="22" t="s">
        <v>88</v>
      </c>
      <c r="D177" s="23"/>
      <c r="E177" s="24"/>
      <c r="F177" s="22" t="s">
        <v>25</v>
      </c>
      <c r="G177" s="22">
        <v>11.41</v>
      </c>
      <c r="H177" s="23"/>
      <c r="I177" s="25" t="s">
        <v>22</v>
      </c>
      <c r="J177" s="26"/>
      <c r="K177" s="27"/>
    </row>
    <row r="178" spans="1:11" ht="15.75" thickBot="1" x14ac:dyDescent="0.3">
      <c r="A178" s="28"/>
      <c r="B178" s="29"/>
      <c r="C178" s="30"/>
      <c r="D178" s="31"/>
      <c r="E178" s="32"/>
      <c r="F178" s="30"/>
      <c r="G178" s="30"/>
      <c r="H178" s="31"/>
      <c r="I178" s="33"/>
      <c r="J178" s="34"/>
      <c r="K178" s="35"/>
    </row>
    <row r="179" spans="1:11" ht="25.5" x14ac:dyDescent="0.25">
      <c r="A179" s="12">
        <v>59</v>
      </c>
      <c r="B179" s="13" t="s">
        <v>16</v>
      </c>
      <c r="C179" s="14" t="s">
        <v>178</v>
      </c>
      <c r="D179" s="15" t="s">
        <v>24</v>
      </c>
      <c r="E179" s="16">
        <v>2</v>
      </c>
      <c r="F179" s="14"/>
      <c r="G179" s="14"/>
      <c r="H179" s="15" t="s">
        <v>25</v>
      </c>
      <c r="I179" s="17" t="s">
        <v>177</v>
      </c>
      <c r="J179" s="18">
        <v>29.82</v>
      </c>
      <c r="K179" s="19">
        <f t="shared" ref="K179" si="41">(J179*0.17)+J179</f>
        <v>34.889400000000002</v>
      </c>
    </row>
    <row r="180" spans="1:11" ht="51" x14ac:dyDescent="0.25">
      <c r="A180" s="20"/>
      <c r="B180" s="21"/>
      <c r="C180" s="22" t="s">
        <v>88</v>
      </c>
      <c r="D180" s="23"/>
      <c r="E180" s="24"/>
      <c r="F180" s="22" t="s">
        <v>25</v>
      </c>
      <c r="G180" s="22">
        <v>29.82</v>
      </c>
      <c r="H180" s="23"/>
      <c r="I180" s="25" t="s">
        <v>22</v>
      </c>
      <c r="J180" s="26"/>
      <c r="K180" s="27"/>
    </row>
    <row r="181" spans="1:11" ht="15.75" thickBot="1" x14ac:dyDescent="0.3">
      <c r="A181" s="28"/>
      <c r="B181" s="29"/>
      <c r="C181" s="30"/>
      <c r="D181" s="31"/>
      <c r="E181" s="32"/>
      <c r="F181" s="30"/>
      <c r="G181" s="30"/>
      <c r="H181" s="31"/>
      <c r="I181" s="33"/>
      <c r="J181" s="34"/>
      <c r="K181" s="35"/>
    </row>
    <row r="182" spans="1:11" ht="25.5" x14ac:dyDescent="0.25">
      <c r="A182" s="12">
        <v>60</v>
      </c>
      <c r="B182" s="13" t="s">
        <v>37</v>
      </c>
      <c r="C182" s="14" t="s">
        <v>179</v>
      </c>
      <c r="D182" s="15" t="s">
        <v>90</v>
      </c>
      <c r="E182" s="16">
        <v>3</v>
      </c>
      <c r="F182" s="14"/>
      <c r="G182" s="14"/>
      <c r="H182" s="15" t="s">
        <v>180</v>
      </c>
      <c r="I182" s="17" t="s">
        <v>177</v>
      </c>
      <c r="J182" s="18">
        <v>38.4</v>
      </c>
      <c r="K182" s="19">
        <f t="shared" ref="K182" si="42">(J182*0.17)+J182</f>
        <v>44.927999999999997</v>
      </c>
    </row>
    <row r="183" spans="1:11" ht="63.75" x14ac:dyDescent="0.25">
      <c r="A183" s="20"/>
      <c r="B183" s="21"/>
      <c r="C183" s="22" t="s">
        <v>94</v>
      </c>
      <c r="D183" s="23"/>
      <c r="E183" s="24"/>
      <c r="F183" s="22" t="s">
        <v>180</v>
      </c>
      <c r="G183" s="22">
        <v>38.4</v>
      </c>
      <c r="H183" s="23"/>
      <c r="I183" s="25" t="s">
        <v>22</v>
      </c>
      <c r="J183" s="26"/>
      <c r="K183" s="27"/>
    </row>
    <row r="184" spans="1:11" ht="15.75" thickBot="1" x14ac:dyDescent="0.3">
      <c r="A184" s="28"/>
      <c r="B184" s="29"/>
      <c r="C184" s="30"/>
      <c r="D184" s="31"/>
      <c r="E184" s="32"/>
      <c r="F184" s="30"/>
      <c r="G184" s="30"/>
      <c r="H184" s="31"/>
      <c r="I184" s="33"/>
      <c r="J184" s="34"/>
      <c r="K184" s="35"/>
    </row>
    <row r="185" spans="1:11" ht="25.5" x14ac:dyDescent="0.25">
      <c r="A185" s="12">
        <v>61</v>
      </c>
      <c r="B185" s="13" t="s">
        <v>16</v>
      </c>
      <c r="C185" s="14" t="s">
        <v>181</v>
      </c>
      <c r="D185" s="15" t="s">
        <v>182</v>
      </c>
      <c r="E185" s="16">
        <v>12</v>
      </c>
      <c r="F185" s="14"/>
      <c r="G185" s="14"/>
      <c r="H185" s="15" t="s">
        <v>183</v>
      </c>
      <c r="I185" s="17" t="s">
        <v>177</v>
      </c>
      <c r="J185" s="18">
        <v>556.85</v>
      </c>
      <c r="K185" s="19">
        <f t="shared" ref="K185" si="43">(J185*0.17)+J185</f>
        <v>651.5145</v>
      </c>
    </row>
    <row r="186" spans="1:11" ht="51" x14ac:dyDescent="0.25">
      <c r="A186" s="20"/>
      <c r="B186" s="21"/>
      <c r="C186" s="22" t="s">
        <v>184</v>
      </c>
      <c r="D186" s="23"/>
      <c r="E186" s="24"/>
      <c r="F186" s="22" t="s">
        <v>183</v>
      </c>
      <c r="G186" s="22">
        <v>556.85</v>
      </c>
      <c r="H186" s="23"/>
      <c r="I186" s="25" t="s">
        <v>22</v>
      </c>
      <c r="J186" s="26"/>
      <c r="K186" s="27"/>
    </row>
    <row r="187" spans="1:11" ht="15.75" thickBot="1" x14ac:dyDescent="0.3">
      <c r="A187" s="28"/>
      <c r="B187" s="29"/>
      <c r="C187" s="30"/>
      <c r="D187" s="31"/>
      <c r="E187" s="32"/>
      <c r="F187" s="30"/>
      <c r="G187" s="30"/>
      <c r="H187" s="31"/>
      <c r="I187" s="33"/>
      <c r="J187" s="34"/>
      <c r="K187" s="35"/>
    </row>
    <row r="188" spans="1:11" ht="25.5" x14ac:dyDescent="0.25">
      <c r="A188" s="12">
        <v>62</v>
      </c>
      <c r="B188" s="13" t="s">
        <v>16</v>
      </c>
      <c r="C188" s="14" t="s">
        <v>185</v>
      </c>
      <c r="D188" s="15" t="s">
        <v>182</v>
      </c>
      <c r="E188" s="16">
        <v>12</v>
      </c>
      <c r="F188" s="14"/>
      <c r="G188" s="14"/>
      <c r="H188" s="15" t="s">
        <v>132</v>
      </c>
      <c r="I188" s="17" t="s">
        <v>177</v>
      </c>
      <c r="J188" s="18">
        <v>1367</v>
      </c>
      <c r="K188" s="19">
        <f t="shared" ref="K188" si="44">(J188*0.17)+J188</f>
        <v>1599.39</v>
      </c>
    </row>
    <row r="189" spans="1:11" ht="51" x14ac:dyDescent="0.25">
      <c r="A189" s="20"/>
      <c r="B189" s="21"/>
      <c r="C189" s="22" t="s">
        <v>184</v>
      </c>
      <c r="D189" s="23"/>
      <c r="E189" s="24"/>
      <c r="F189" s="22" t="s">
        <v>132</v>
      </c>
      <c r="G189" s="22">
        <v>1367</v>
      </c>
      <c r="H189" s="23"/>
      <c r="I189" s="25" t="s">
        <v>22</v>
      </c>
      <c r="J189" s="26"/>
      <c r="K189" s="27"/>
    </row>
    <row r="190" spans="1:11" ht="15.75" thickBot="1" x14ac:dyDescent="0.3">
      <c r="A190" s="28"/>
      <c r="B190" s="29"/>
      <c r="C190" s="30"/>
      <c r="D190" s="31"/>
      <c r="E190" s="32"/>
      <c r="F190" s="30"/>
      <c r="G190" s="30"/>
      <c r="H190" s="31"/>
      <c r="I190" s="33"/>
      <c r="J190" s="34"/>
      <c r="K190" s="35"/>
    </row>
    <row r="191" spans="1:11" ht="25.5" x14ac:dyDescent="0.25">
      <c r="A191" s="12">
        <v>63</v>
      </c>
      <c r="B191" s="13" t="s">
        <v>16</v>
      </c>
      <c r="C191" s="14" t="s">
        <v>186</v>
      </c>
      <c r="D191" s="15" t="s">
        <v>182</v>
      </c>
      <c r="E191" s="16">
        <v>12</v>
      </c>
      <c r="F191" s="14"/>
      <c r="G191" s="14"/>
      <c r="H191" s="15" t="s">
        <v>187</v>
      </c>
      <c r="I191" s="17" t="s">
        <v>177</v>
      </c>
      <c r="J191" s="18">
        <v>309.83</v>
      </c>
      <c r="K191" s="19">
        <f t="shared" ref="K191" si="45">(J191*0.17)+J191</f>
        <v>362.50110000000001</v>
      </c>
    </row>
    <row r="192" spans="1:11" ht="51" x14ac:dyDescent="0.25">
      <c r="A192" s="20"/>
      <c r="B192" s="21"/>
      <c r="C192" s="22" t="s">
        <v>184</v>
      </c>
      <c r="D192" s="23"/>
      <c r="E192" s="24"/>
      <c r="F192" s="22" t="s">
        <v>187</v>
      </c>
      <c r="G192" s="22">
        <v>309.83</v>
      </c>
      <c r="H192" s="23"/>
      <c r="I192" s="25" t="s">
        <v>22</v>
      </c>
      <c r="J192" s="26"/>
      <c r="K192" s="27"/>
    </row>
    <row r="193" spans="1:11" ht="15.75" thickBot="1" x14ac:dyDescent="0.3">
      <c r="A193" s="28"/>
      <c r="B193" s="29"/>
      <c r="C193" s="30"/>
      <c r="D193" s="31"/>
      <c r="E193" s="32"/>
      <c r="F193" s="30"/>
      <c r="G193" s="30"/>
      <c r="H193" s="31"/>
      <c r="I193" s="33"/>
      <c r="J193" s="34"/>
      <c r="K193" s="35"/>
    </row>
    <row r="194" spans="1:11" ht="25.5" x14ac:dyDescent="0.25">
      <c r="A194" s="12">
        <v>64</v>
      </c>
      <c r="B194" s="13" t="s">
        <v>16</v>
      </c>
      <c r="C194" s="14" t="s">
        <v>188</v>
      </c>
      <c r="D194" s="15" t="s">
        <v>108</v>
      </c>
      <c r="E194" s="16">
        <v>6</v>
      </c>
      <c r="F194" s="14"/>
      <c r="G194" s="14"/>
      <c r="H194" s="15" t="s">
        <v>19</v>
      </c>
      <c r="I194" s="17" t="s">
        <v>177</v>
      </c>
      <c r="J194" s="18">
        <v>21.37</v>
      </c>
      <c r="K194" s="19">
        <f t="shared" ref="K194" si="46">(J194*0.17)+J194</f>
        <v>25.0029</v>
      </c>
    </row>
    <row r="195" spans="1:11" ht="38.25" x14ac:dyDescent="0.25">
      <c r="A195" s="20"/>
      <c r="B195" s="21"/>
      <c r="C195" s="22" t="s">
        <v>189</v>
      </c>
      <c r="D195" s="23"/>
      <c r="E195" s="24"/>
      <c r="F195" s="22" t="s">
        <v>57</v>
      </c>
      <c r="G195" s="22">
        <v>21.37</v>
      </c>
      <c r="H195" s="23"/>
      <c r="I195" s="25" t="s">
        <v>22</v>
      </c>
      <c r="J195" s="26"/>
      <c r="K195" s="27"/>
    </row>
    <row r="196" spans="1:11" ht="39" thickBot="1" x14ac:dyDescent="0.3">
      <c r="A196" s="28"/>
      <c r="B196" s="29"/>
      <c r="C196" s="30" t="s">
        <v>190</v>
      </c>
      <c r="D196" s="31"/>
      <c r="E196" s="32"/>
      <c r="F196" s="30"/>
      <c r="G196" s="30"/>
      <c r="H196" s="31"/>
      <c r="I196" s="33"/>
      <c r="J196" s="34"/>
      <c r="K196" s="35"/>
    </row>
    <row r="197" spans="1:11" ht="25.5" x14ac:dyDescent="0.25">
      <c r="A197" s="12">
        <v>65</v>
      </c>
      <c r="B197" s="13" t="s">
        <v>37</v>
      </c>
      <c r="C197" s="14" t="s">
        <v>191</v>
      </c>
      <c r="D197" s="15" t="s">
        <v>192</v>
      </c>
      <c r="E197" s="16">
        <v>28</v>
      </c>
      <c r="F197" s="14"/>
      <c r="G197" s="14"/>
      <c r="H197" s="15" t="s">
        <v>193</v>
      </c>
      <c r="I197" s="17" t="s">
        <v>194</v>
      </c>
      <c r="J197" s="18">
        <v>169.23</v>
      </c>
      <c r="K197" s="19">
        <f t="shared" ref="K197" si="47">(J197*0.17)+J197</f>
        <v>197.9991</v>
      </c>
    </row>
    <row r="198" spans="1:11" ht="63.75" x14ac:dyDescent="0.25">
      <c r="A198" s="20"/>
      <c r="B198" s="21"/>
      <c r="C198" s="22" t="s">
        <v>195</v>
      </c>
      <c r="D198" s="23"/>
      <c r="E198" s="24"/>
      <c r="F198" s="22" t="s">
        <v>193</v>
      </c>
      <c r="G198" s="22">
        <v>169.23</v>
      </c>
      <c r="H198" s="23"/>
      <c r="I198" s="25" t="s">
        <v>22</v>
      </c>
      <c r="J198" s="26"/>
      <c r="K198" s="27"/>
    </row>
    <row r="199" spans="1:11" ht="15.75" thickBot="1" x14ac:dyDescent="0.3">
      <c r="A199" s="28"/>
      <c r="B199" s="29"/>
      <c r="C199" s="30"/>
      <c r="D199" s="31"/>
      <c r="E199" s="32"/>
      <c r="F199" s="30"/>
      <c r="G199" s="30"/>
      <c r="H199" s="31"/>
      <c r="I199" s="33"/>
      <c r="J199" s="34"/>
      <c r="K199" s="35"/>
    </row>
    <row r="200" spans="1:11" ht="25.5" x14ac:dyDescent="0.25">
      <c r="A200" s="12">
        <v>66</v>
      </c>
      <c r="B200" s="13" t="s">
        <v>37</v>
      </c>
      <c r="C200" s="14" t="s">
        <v>196</v>
      </c>
      <c r="D200" s="15" t="s">
        <v>197</v>
      </c>
      <c r="E200" s="16">
        <v>14</v>
      </c>
      <c r="F200" s="14"/>
      <c r="G200" s="14"/>
      <c r="H200" s="15" t="s">
        <v>198</v>
      </c>
      <c r="I200" s="17" t="s">
        <v>199</v>
      </c>
      <c r="J200" s="18">
        <v>344.25</v>
      </c>
      <c r="K200" s="19">
        <f t="shared" ref="K200" si="48">(J200*0.17)+J200</f>
        <v>402.77249999999998</v>
      </c>
    </row>
    <row r="201" spans="1:11" ht="25.5" x14ac:dyDescent="0.25">
      <c r="A201" s="20"/>
      <c r="B201" s="21"/>
      <c r="C201" s="22" t="s">
        <v>200</v>
      </c>
      <c r="D201" s="23"/>
      <c r="E201" s="24"/>
      <c r="F201" s="22" t="s">
        <v>198</v>
      </c>
      <c r="G201" s="22">
        <v>344.25</v>
      </c>
      <c r="H201" s="23"/>
      <c r="I201" s="25" t="s">
        <v>22</v>
      </c>
      <c r="J201" s="26"/>
      <c r="K201" s="27"/>
    </row>
    <row r="202" spans="1:11" ht="51.75" thickBot="1" x14ac:dyDescent="0.3">
      <c r="A202" s="28"/>
      <c r="B202" s="29"/>
      <c r="C202" s="30" t="s">
        <v>190</v>
      </c>
      <c r="D202" s="31"/>
      <c r="E202" s="32"/>
      <c r="F202" s="30"/>
      <c r="G202" s="30"/>
      <c r="H202" s="31"/>
      <c r="I202" s="33" t="s">
        <v>201</v>
      </c>
      <c r="J202" s="34"/>
      <c r="K202" s="35"/>
    </row>
    <row r="203" spans="1:11" ht="25.5" x14ac:dyDescent="0.25">
      <c r="A203" s="12">
        <v>67</v>
      </c>
      <c r="B203" s="13" t="s">
        <v>16</v>
      </c>
      <c r="C203" s="14" t="s">
        <v>202</v>
      </c>
      <c r="D203" s="15" t="s">
        <v>120</v>
      </c>
      <c r="E203" s="16">
        <v>28</v>
      </c>
      <c r="F203" s="14"/>
      <c r="G203" s="14"/>
      <c r="H203" s="15" t="s">
        <v>203</v>
      </c>
      <c r="I203" s="17" t="s">
        <v>199</v>
      </c>
      <c r="J203" s="18">
        <v>108</v>
      </c>
      <c r="K203" s="19">
        <f t="shared" ref="K203" si="49">(J203*0.17)+J203</f>
        <v>126.36</v>
      </c>
    </row>
    <row r="204" spans="1:11" ht="51" x14ac:dyDescent="0.25">
      <c r="A204" s="20"/>
      <c r="B204" s="21"/>
      <c r="C204" s="22" t="s">
        <v>68</v>
      </c>
      <c r="D204" s="23"/>
      <c r="E204" s="24"/>
      <c r="F204" s="22" t="s">
        <v>203</v>
      </c>
      <c r="G204" s="22">
        <v>108</v>
      </c>
      <c r="H204" s="23"/>
      <c r="I204" s="25" t="s">
        <v>22</v>
      </c>
      <c r="J204" s="26"/>
      <c r="K204" s="27"/>
    </row>
    <row r="205" spans="1:11" ht="15.75" thickBot="1" x14ac:dyDescent="0.3">
      <c r="A205" s="28"/>
      <c r="B205" s="29"/>
      <c r="C205" s="30"/>
      <c r="D205" s="31"/>
      <c r="E205" s="32"/>
      <c r="F205" s="30"/>
      <c r="G205" s="30"/>
      <c r="H205" s="31"/>
      <c r="I205" s="33"/>
      <c r="J205" s="34"/>
      <c r="K205" s="35"/>
    </row>
    <row r="206" spans="1:11" ht="25.5" x14ac:dyDescent="0.25">
      <c r="A206" s="12">
        <v>68</v>
      </c>
      <c r="B206" s="13" t="s">
        <v>37</v>
      </c>
      <c r="C206" s="14" t="s">
        <v>204</v>
      </c>
      <c r="D206" s="15" t="s">
        <v>38</v>
      </c>
      <c r="E206" s="16">
        <v>11</v>
      </c>
      <c r="F206" s="14"/>
      <c r="G206" s="14"/>
      <c r="H206" s="15" t="s">
        <v>39</v>
      </c>
      <c r="I206" s="17" t="s">
        <v>199</v>
      </c>
      <c r="J206" s="18">
        <v>206.36</v>
      </c>
      <c r="K206" s="19">
        <f t="shared" ref="K206" si="50">(J206*0.17)+J206</f>
        <v>241.44120000000001</v>
      </c>
    </row>
    <row r="207" spans="1:11" ht="51" x14ac:dyDescent="0.25">
      <c r="A207" s="20"/>
      <c r="B207" s="21"/>
      <c r="C207" s="22" t="s">
        <v>40</v>
      </c>
      <c r="D207" s="23"/>
      <c r="E207" s="24"/>
      <c r="F207" s="22" t="s">
        <v>39</v>
      </c>
      <c r="G207" s="22">
        <v>206.36</v>
      </c>
      <c r="H207" s="23"/>
      <c r="I207" s="25" t="s">
        <v>22</v>
      </c>
      <c r="J207" s="26"/>
      <c r="K207" s="27"/>
    </row>
    <row r="208" spans="1:11" ht="15.75" thickBot="1" x14ac:dyDescent="0.3">
      <c r="A208" s="28"/>
      <c r="B208" s="29"/>
      <c r="C208" s="30"/>
      <c r="D208" s="31"/>
      <c r="E208" s="32"/>
      <c r="F208" s="30"/>
      <c r="G208" s="30"/>
      <c r="H208" s="31"/>
      <c r="I208" s="33"/>
      <c r="J208" s="34"/>
      <c r="K208" s="35"/>
    </row>
    <row r="209" spans="1:11" ht="25.5" x14ac:dyDescent="0.25">
      <c r="A209" s="12">
        <v>69</v>
      </c>
      <c r="B209" s="13" t="s">
        <v>37</v>
      </c>
      <c r="C209" s="14" t="s">
        <v>205</v>
      </c>
      <c r="D209" s="15" t="s">
        <v>206</v>
      </c>
      <c r="E209" s="16">
        <v>4</v>
      </c>
      <c r="F209" s="14"/>
      <c r="G209" s="14"/>
      <c r="H209" s="15" t="s">
        <v>207</v>
      </c>
      <c r="I209" s="17" t="s">
        <v>199</v>
      </c>
      <c r="J209" s="18">
        <v>273</v>
      </c>
      <c r="K209" s="19">
        <f t="shared" ref="K209" si="51">(J209*0.17)+J209</f>
        <v>319.41000000000003</v>
      </c>
    </row>
    <row r="210" spans="1:11" ht="63.75" x14ac:dyDescent="0.25">
      <c r="A210" s="20"/>
      <c r="B210" s="21"/>
      <c r="C210" s="22" t="s">
        <v>208</v>
      </c>
      <c r="D210" s="23"/>
      <c r="E210" s="24"/>
      <c r="F210" s="22" t="s">
        <v>207</v>
      </c>
      <c r="G210" s="22">
        <v>273</v>
      </c>
      <c r="H210" s="23"/>
      <c r="I210" s="25" t="s">
        <v>22</v>
      </c>
      <c r="J210" s="26"/>
      <c r="K210" s="27"/>
    </row>
    <row r="211" spans="1:11" ht="15.75" thickBot="1" x14ac:dyDescent="0.3">
      <c r="A211" s="28"/>
      <c r="B211" s="29"/>
      <c r="C211" s="30"/>
      <c r="D211" s="31"/>
      <c r="E211" s="32"/>
      <c r="F211" s="30"/>
      <c r="G211" s="30"/>
      <c r="H211" s="31"/>
      <c r="I211" s="33"/>
      <c r="J211" s="34"/>
      <c r="K211" s="35"/>
    </row>
    <row r="212" spans="1:11" ht="25.5" x14ac:dyDescent="0.25">
      <c r="A212" s="12">
        <v>70</v>
      </c>
      <c r="B212" s="13" t="s">
        <v>37</v>
      </c>
      <c r="C212" s="14" t="s">
        <v>209</v>
      </c>
      <c r="D212" s="15" t="s">
        <v>38</v>
      </c>
      <c r="E212" s="16">
        <v>11</v>
      </c>
      <c r="F212" s="14"/>
      <c r="G212" s="14"/>
      <c r="H212" s="15" t="s">
        <v>39</v>
      </c>
      <c r="I212" s="17" t="s">
        <v>199</v>
      </c>
      <c r="J212" s="18">
        <v>216</v>
      </c>
      <c r="K212" s="19">
        <f t="shared" ref="K212" si="52">(J212*0.17)+J212</f>
        <v>252.72</v>
      </c>
    </row>
    <row r="213" spans="1:11" ht="51" x14ac:dyDescent="0.25">
      <c r="A213" s="20"/>
      <c r="B213" s="21"/>
      <c r="C213" s="22" t="s">
        <v>40</v>
      </c>
      <c r="D213" s="23"/>
      <c r="E213" s="24"/>
      <c r="F213" s="22" t="s">
        <v>39</v>
      </c>
      <c r="G213" s="22">
        <v>216</v>
      </c>
      <c r="H213" s="23"/>
      <c r="I213" s="25" t="s">
        <v>22</v>
      </c>
      <c r="J213" s="26"/>
      <c r="K213" s="27"/>
    </row>
    <row r="214" spans="1:11" ht="15.75" thickBot="1" x14ac:dyDescent="0.3">
      <c r="A214" s="28"/>
      <c r="B214" s="29"/>
      <c r="C214" s="30"/>
      <c r="D214" s="31"/>
      <c r="E214" s="32"/>
      <c r="F214" s="30"/>
      <c r="G214" s="30"/>
      <c r="H214" s="31"/>
      <c r="I214" s="33"/>
      <c r="J214" s="34"/>
      <c r="K214" s="35"/>
    </row>
    <row r="215" spans="1:11" ht="25.5" x14ac:dyDescent="0.25">
      <c r="A215" s="12">
        <v>71</v>
      </c>
      <c r="B215" s="13" t="s">
        <v>37</v>
      </c>
      <c r="C215" s="14" t="s">
        <v>210</v>
      </c>
      <c r="D215" s="15" t="s">
        <v>211</v>
      </c>
      <c r="E215" s="16">
        <v>14</v>
      </c>
      <c r="F215" s="14"/>
      <c r="G215" s="14"/>
      <c r="H215" s="15" t="s">
        <v>212</v>
      </c>
      <c r="I215" s="17" t="s">
        <v>213</v>
      </c>
      <c r="J215" s="18">
        <v>434</v>
      </c>
      <c r="K215" s="19">
        <f t="shared" ref="K215" si="53">(J215*0.17)+J215</f>
        <v>507.78</v>
      </c>
    </row>
    <row r="216" spans="1:11" ht="25.5" x14ac:dyDescent="0.25">
      <c r="A216" s="20"/>
      <c r="B216" s="21"/>
      <c r="C216" s="22" t="s">
        <v>200</v>
      </c>
      <c r="D216" s="23"/>
      <c r="E216" s="24"/>
      <c r="F216" s="22" t="s">
        <v>212</v>
      </c>
      <c r="G216" s="22">
        <v>434</v>
      </c>
      <c r="H216" s="23"/>
      <c r="I216" s="25" t="s">
        <v>22</v>
      </c>
      <c r="J216" s="26"/>
      <c r="K216" s="27"/>
    </row>
    <row r="217" spans="1:11" ht="39" thickBot="1" x14ac:dyDescent="0.3">
      <c r="A217" s="28"/>
      <c r="B217" s="29"/>
      <c r="C217" s="30" t="s">
        <v>190</v>
      </c>
      <c r="D217" s="31"/>
      <c r="E217" s="32"/>
      <c r="F217" s="30"/>
      <c r="G217" s="30"/>
      <c r="H217" s="31"/>
      <c r="I217" s="33"/>
      <c r="J217" s="34"/>
      <c r="K217" s="35"/>
    </row>
    <row r="218" spans="1:11" ht="25.5" x14ac:dyDescent="0.25">
      <c r="A218" s="12">
        <v>72</v>
      </c>
      <c r="B218" s="13" t="s">
        <v>16</v>
      </c>
      <c r="C218" s="14" t="s">
        <v>214</v>
      </c>
      <c r="D218" s="15" t="s">
        <v>162</v>
      </c>
      <c r="E218" s="16">
        <v>9</v>
      </c>
      <c r="F218" s="14"/>
      <c r="G218" s="14"/>
      <c r="H218" s="15" t="s">
        <v>137</v>
      </c>
      <c r="I218" s="36">
        <v>43965</v>
      </c>
      <c r="J218" s="18">
        <v>495</v>
      </c>
      <c r="K218" s="19">
        <f t="shared" ref="K218" si="54">(J218*0.17)+J218</f>
        <v>579.15</v>
      </c>
    </row>
    <row r="219" spans="1:11" ht="63.75" x14ac:dyDescent="0.25">
      <c r="A219" s="20"/>
      <c r="B219" s="21"/>
      <c r="C219" s="22" t="s">
        <v>215</v>
      </c>
      <c r="D219" s="23"/>
      <c r="E219" s="24"/>
      <c r="F219" s="22" t="s">
        <v>153</v>
      </c>
      <c r="G219" s="22">
        <v>495</v>
      </c>
      <c r="H219" s="23"/>
      <c r="I219" s="25" t="s">
        <v>22</v>
      </c>
      <c r="J219" s="26"/>
      <c r="K219" s="27"/>
    </row>
    <row r="220" spans="1:11" ht="15.75" thickBot="1" x14ac:dyDescent="0.3">
      <c r="A220" s="28"/>
      <c r="B220" s="29"/>
      <c r="C220" s="30"/>
      <c r="D220" s="31"/>
      <c r="E220" s="32"/>
      <c r="F220" s="30"/>
      <c r="G220" s="30"/>
      <c r="H220" s="31"/>
      <c r="I220" s="33"/>
      <c r="J220" s="34"/>
      <c r="K220" s="35"/>
    </row>
    <row r="221" spans="1:11" ht="25.5" x14ac:dyDescent="0.25">
      <c r="A221" s="12">
        <v>73</v>
      </c>
      <c r="B221" s="13" t="s">
        <v>37</v>
      </c>
      <c r="C221" s="14" t="s">
        <v>216</v>
      </c>
      <c r="D221" s="15" t="s">
        <v>217</v>
      </c>
      <c r="E221" s="16">
        <v>12</v>
      </c>
      <c r="F221" s="14"/>
      <c r="G221" s="14"/>
      <c r="H221" s="15" t="s">
        <v>39</v>
      </c>
      <c r="I221" s="17" t="s">
        <v>218</v>
      </c>
      <c r="J221" s="18">
        <v>108.27</v>
      </c>
      <c r="K221" s="19">
        <f t="shared" ref="K221" si="55">(J221*0.17)+J221</f>
        <v>126.6759</v>
      </c>
    </row>
    <row r="222" spans="1:11" ht="63.75" x14ac:dyDescent="0.25">
      <c r="A222" s="20"/>
      <c r="B222" s="21"/>
      <c r="C222" s="22" t="s">
        <v>219</v>
      </c>
      <c r="D222" s="23"/>
      <c r="E222" s="24"/>
      <c r="F222" s="22" t="s">
        <v>39</v>
      </c>
      <c r="G222" s="22">
        <v>108.27</v>
      </c>
      <c r="H222" s="23"/>
      <c r="I222" s="25" t="s">
        <v>22</v>
      </c>
      <c r="J222" s="26"/>
      <c r="K222" s="27"/>
    </row>
    <row r="223" spans="1:11" ht="15.75" thickBot="1" x14ac:dyDescent="0.3">
      <c r="A223" s="28"/>
      <c r="B223" s="29"/>
      <c r="C223" s="30"/>
      <c r="D223" s="31"/>
      <c r="E223" s="32"/>
      <c r="F223" s="30"/>
      <c r="G223" s="30"/>
      <c r="H223" s="31"/>
      <c r="I223" s="33"/>
      <c r="J223" s="34"/>
      <c r="K223" s="35"/>
    </row>
    <row r="224" spans="1:11" ht="25.5" x14ac:dyDescent="0.25">
      <c r="A224" s="12">
        <v>74</v>
      </c>
      <c r="B224" s="13" t="s">
        <v>16</v>
      </c>
      <c r="C224" s="14" t="s">
        <v>220</v>
      </c>
      <c r="D224" s="15" t="s">
        <v>221</v>
      </c>
      <c r="E224" s="16">
        <v>9</v>
      </c>
      <c r="F224" s="14"/>
      <c r="G224" s="14"/>
      <c r="H224" s="15" t="s">
        <v>153</v>
      </c>
      <c r="I224" s="36">
        <v>43965</v>
      </c>
      <c r="J224" s="18">
        <v>495</v>
      </c>
      <c r="K224" s="19">
        <f t="shared" ref="K224" si="56">(J224*0.17)+J224</f>
        <v>579.15</v>
      </c>
    </row>
    <row r="225" spans="1:11" ht="38.25" x14ac:dyDescent="0.25">
      <c r="A225" s="20"/>
      <c r="B225" s="21"/>
      <c r="C225" s="22" t="s">
        <v>222</v>
      </c>
      <c r="D225" s="23"/>
      <c r="E225" s="24"/>
      <c r="F225" s="22" t="s">
        <v>153</v>
      </c>
      <c r="G225" s="22">
        <v>495</v>
      </c>
      <c r="H225" s="23"/>
      <c r="I225" s="25" t="s">
        <v>22</v>
      </c>
      <c r="J225" s="26"/>
      <c r="K225" s="27"/>
    </row>
    <row r="226" spans="1:11" ht="39" thickBot="1" x14ac:dyDescent="0.3">
      <c r="A226" s="28"/>
      <c r="B226" s="29"/>
      <c r="C226" s="30" t="s">
        <v>223</v>
      </c>
      <c r="D226" s="31"/>
      <c r="E226" s="32"/>
      <c r="F226" s="30"/>
      <c r="G226" s="30"/>
      <c r="H226" s="31"/>
      <c r="I226" s="33"/>
      <c r="J226" s="34"/>
      <c r="K226" s="35"/>
    </row>
    <row r="227" spans="1:11" ht="25.5" x14ac:dyDescent="0.25">
      <c r="A227" s="12">
        <v>75</v>
      </c>
      <c r="B227" s="13" t="s">
        <v>16</v>
      </c>
      <c r="C227" s="14" t="s">
        <v>224</v>
      </c>
      <c r="D227" s="15" t="s">
        <v>221</v>
      </c>
      <c r="E227" s="16">
        <v>9</v>
      </c>
      <c r="F227" s="14"/>
      <c r="G227" s="14"/>
      <c r="H227" s="15" t="s">
        <v>153</v>
      </c>
      <c r="I227" s="17" t="s">
        <v>218</v>
      </c>
      <c r="J227" s="18">
        <v>495</v>
      </c>
      <c r="K227" s="19">
        <f t="shared" ref="K227" si="57">(J227*0.17)+J227</f>
        <v>579.15</v>
      </c>
    </row>
    <row r="228" spans="1:11" ht="38.25" x14ac:dyDescent="0.25">
      <c r="A228" s="20"/>
      <c r="B228" s="21"/>
      <c r="C228" s="22" t="s">
        <v>222</v>
      </c>
      <c r="D228" s="23"/>
      <c r="E228" s="24"/>
      <c r="F228" s="22" t="s">
        <v>153</v>
      </c>
      <c r="G228" s="22">
        <v>495</v>
      </c>
      <c r="H228" s="23"/>
      <c r="I228" s="25" t="s">
        <v>22</v>
      </c>
      <c r="J228" s="26"/>
      <c r="K228" s="27"/>
    </row>
    <row r="229" spans="1:11" ht="39" thickBot="1" x14ac:dyDescent="0.3">
      <c r="A229" s="28"/>
      <c r="B229" s="29"/>
      <c r="C229" s="30" t="s">
        <v>223</v>
      </c>
      <c r="D229" s="31"/>
      <c r="E229" s="32"/>
      <c r="F229" s="30"/>
      <c r="G229" s="30"/>
      <c r="H229" s="31"/>
      <c r="I229" s="33"/>
      <c r="J229" s="34"/>
      <c r="K229" s="35"/>
    </row>
    <row r="230" spans="1:11" ht="25.5" x14ac:dyDescent="0.25">
      <c r="A230" s="12">
        <v>76</v>
      </c>
      <c r="B230" s="13" t="s">
        <v>37</v>
      </c>
      <c r="C230" s="14" t="s">
        <v>225</v>
      </c>
      <c r="D230" s="15" t="s">
        <v>38</v>
      </c>
      <c r="E230" s="16">
        <v>11</v>
      </c>
      <c r="F230" s="14"/>
      <c r="G230" s="14"/>
      <c r="H230" s="15" t="s">
        <v>226</v>
      </c>
      <c r="I230" s="17" t="s">
        <v>227</v>
      </c>
      <c r="J230" s="18">
        <v>858</v>
      </c>
      <c r="K230" s="19">
        <f t="shared" ref="K230" si="58">(J230*0.17)+J230</f>
        <v>1003.86</v>
      </c>
    </row>
    <row r="231" spans="1:11" ht="51" x14ac:dyDescent="0.25">
      <c r="A231" s="20"/>
      <c r="B231" s="21"/>
      <c r="C231" s="22" t="s">
        <v>40</v>
      </c>
      <c r="D231" s="23"/>
      <c r="E231" s="24"/>
      <c r="F231" s="22" t="s">
        <v>198</v>
      </c>
      <c r="G231" s="22">
        <v>858</v>
      </c>
      <c r="H231" s="23"/>
      <c r="I231" s="25" t="s">
        <v>22</v>
      </c>
      <c r="J231" s="26"/>
      <c r="K231" s="27"/>
    </row>
    <row r="232" spans="1:11" ht="51.75" thickBot="1" x14ac:dyDescent="0.3">
      <c r="A232" s="28"/>
      <c r="B232" s="29"/>
      <c r="C232" s="30"/>
      <c r="D232" s="31"/>
      <c r="E232" s="32"/>
      <c r="F232" s="30"/>
      <c r="G232" s="30"/>
      <c r="H232" s="31"/>
      <c r="I232" s="33" t="s">
        <v>228</v>
      </c>
      <c r="J232" s="34"/>
      <c r="K232" s="35"/>
    </row>
    <row r="233" spans="1:11" ht="25.5" x14ac:dyDescent="0.25">
      <c r="A233" s="12">
        <v>77</v>
      </c>
      <c r="B233" s="13" t="s">
        <v>16</v>
      </c>
      <c r="C233" s="14" t="s">
        <v>229</v>
      </c>
      <c r="D233" s="15" t="s">
        <v>230</v>
      </c>
      <c r="E233" s="16">
        <v>23</v>
      </c>
      <c r="F233" s="14"/>
      <c r="G233" s="14"/>
      <c r="H233" s="15" t="s">
        <v>231</v>
      </c>
      <c r="I233" s="17" t="s">
        <v>227</v>
      </c>
      <c r="J233" s="18">
        <v>150</v>
      </c>
      <c r="K233" s="19">
        <v>150</v>
      </c>
    </row>
    <row r="234" spans="1:11" ht="51" x14ac:dyDescent="0.25">
      <c r="A234" s="20"/>
      <c r="B234" s="21"/>
      <c r="C234" s="22" t="s">
        <v>61</v>
      </c>
      <c r="D234" s="23"/>
      <c r="E234" s="24"/>
      <c r="F234" s="22" t="s">
        <v>231</v>
      </c>
      <c r="G234" s="22">
        <v>150</v>
      </c>
      <c r="H234" s="23"/>
      <c r="I234" s="25" t="s">
        <v>22</v>
      </c>
      <c r="J234" s="26"/>
      <c r="K234" s="27"/>
    </row>
    <row r="235" spans="1:11" ht="15.75" thickBot="1" x14ac:dyDescent="0.3">
      <c r="A235" s="28"/>
      <c r="B235" s="29"/>
      <c r="C235" s="30"/>
      <c r="D235" s="31"/>
      <c r="E235" s="32"/>
      <c r="F235" s="30"/>
      <c r="G235" s="30"/>
      <c r="H235" s="31"/>
      <c r="I235" s="33"/>
      <c r="J235" s="34"/>
      <c r="K235" s="35"/>
    </row>
    <row r="236" spans="1:11" ht="25.5" x14ac:dyDescent="0.25">
      <c r="A236" s="12">
        <v>78</v>
      </c>
      <c r="B236" s="13" t="s">
        <v>16</v>
      </c>
      <c r="C236" s="14" t="s">
        <v>232</v>
      </c>
      <c r="D236" s="15" t="s">
        <v>143</v>
      </c>
      <c r="E236" s="16">
        <v>32</v>
      </c>
      <c r="F236" s="14"/>
      <c r="G236" s="14"/>
      <c r="H236" s="15" t="s">
        <v>19</v>
      </c>
      <c r="I236" s="17" t="s">
        <v>227</v>
      </c>
      <c r="J236" s="18">
        <v>567.12</v>
      </c>
      <c r="K236" s="19">
        <f t="shared" ref="K236" si="59">(J236*0.17)+J236</f>
        <v>663.53039999999999</v>
      </c>
    </row>
    <row r="237" spans="1:11" ht="51" x14ac:dyDescent="0.25">
      <c r="A237" s="20"/>
      <c r="B237" s="21"/>
      <c r="C237" s="22" t="s">
        <v>145</v>
      </c>
      <c r="D237" s="23"/>
      <c r="E237" s="24"/>
      <c r="F237" s="22" t="s">
        <v>233</v>
      </c>
      <c r="G237" s="22">
        <v>567.12</v>
      </c>
      <c r="H237" s="23"/>
      <c r="I237" s="25" t="s">
        <v>22</v>
      </c>
      <c r="J237" s="26"/>
      <c r="K237" s="27"/>
    </row>
    <row r="238" spans="1:11" ht="15.75" thickBot="1" x14ac:dyDescent="0.3">
      <c r="A238" s="28"/>
      <c r="B238" s="29"/>
      <c r="C238" s="30"/>
      <c r="D238" s="31"/>
      <c r="E238" s="32"/>
      <c r="F238" s="30"/>
      <c r="G238" s="30"/>
      <c r="H238" s="31"/>
      <c r="I238" s="33"/>
      <c r="J238" s="34"/>
      <c r="K238" s="35"/>
    </row>
    <row r="239" spans="1:11" ht="25.5" x14ac:dyDescent="0.25">
      <c r="A239" s="12">
        <v>79</v>
      </c>
      <c r="B239" s="13" t="s">
        <v>16</v>
      </c>
      <c r="C239" s="14" t="s">
        <v>234</v>
      </c>
      <c r="D239" s="15" t="s">
        <v>59</v>
      </c>
      <c r="E239" s="16">
        <v>23</v>
      </c>
      <c r="F239" s="14"/>
      <c r="G239" s="14"/>
      <c r="H239" s="15" t="s">
        <v>235</v>
      </c>
      <c r="I239" s="17" t="s">
        <v>236</v>
      </c>
      <c r="J239" s="18">
        <v>150</v>
      </c>
      <c r="K239" s="19">
        <v>150</v>
      </c>
    </row>
    <row r="240" spans="1:11" ht="51" x14ac:dyDescent="0.25">
      <c r="A240" s="20"/>
      <c r="B240" s="21"/>
      <c r="C240" s="22" t="s">
        <v>61</v>
      </c>
      <c r="D240" s="23"/>
      <c r="E240" s="24"/>
      <c r="F240" s="22" t="s">
        <v>231</v>
      </c>
      <c r="G240" s="22">
        <v>150</v>
      </c>
      <c r="H240" s="23"/>
      <c r="I240" s="25" t="s">
        <v>22</v>
      </c>
      <c r="J240" s="26"/>
      <c r="K240" s="27"/>
    </row>
    <row r="241" spans="1:11" ht="15.75" thickBot="1" x14ac:dyDescent="0.3">
      <c r="A241" s="28"/>
      <c r="B241" s="29"/>
      <c r="C241" s="30"/>
      <c r="D241" s="31"/>
      <c r="E241" s="32"/>
      <c r="F241" s="30"/>
      <c r="G241" s="30"/>
      <c r="H241" s="31"/>
      <c r="I241" s="33"/>
      <c r="J241" s="34"/>
      <c r="K241" s="35"/>
    </row>
    <row r="242" spans="1:11" ht="25.5" x14ac:dyDescent="0.25">
      <c r="A242" s="12">
        <v>80</v>
      </c>
      <c r="B242" s="13" t="s">
        <v>16</v>
      </c>
      <c r="C242" s="14" t="s">
        <v>237</v>
      </c>
      <c r="D242" s="15" t="s">
        <v>238</v>
      </c>
      <c r="E242" s="16">
        <v>33</v>
      </c>
      <c r="F242" s="14"/>
      <c r="G242" s="14"/>
      <c r="H242" s="15" t="s">
        <v>239</v>
      </c>
      <c r="I242" s="36">
        <v>43969</v>
      </c>
      <c r="J242" s="18">
        <v>830</v>
      </c>
      <c r="K242" s="19">
        <f t="shared" ref="K242" si="60">(J242*0.17)+J242</f>
        <v>971.1</v>
      </c>
    </row>
    <row r="243" spans="1:11" ht="51" x14ac:dyDescent="0.25">
      <c r="A243" s="20"/>
      <c r="B243" s="21"/>
      <c r="C243" s="22" t="s">
        <v>240</v>
      </c>
      <c r="D243" s="23"/>
      <c r="E243" s="24"/>
      <c r="F243" s="22" t="s">
        <v>239</v>
      </c>
      <c r="G243" s="22">
        <v>830</v>
      </c>
      <c r="H243" s="23"/>
      <c r="I243" s="25" t="s">
        <v>22</v>
      </c>
      <c r="J243" s="26"/>
      <c r="K243" s="27"/>
    </row>
    <row r="244" spans="1:11" ht="51.75" thickBot="1" x14ac:dyDescent="0.3">
      <c r="A244" s="28"/>
      <c r="B244" s="29"/>
      <c r="C244" s="30"/>
      <c r="D244" s="31"/>
      <c r="E244" s="32"/>
      <c r="F244" s="30"/>
      <c r="G244" s="30"/>
      <c r="H244" s="31"/>
      <c r="I244" s="33" t="s">
        <v>241</v>
      </c>
      <c r="J244" s="34"/>
      <c r="K244" s="35"/>
    </row>
    <row r="245" spans="1:11" ht="25.5" x14ac:dyDescent="0.25">
      <c r="A245" s="12">
        <v>81</v>
      </c>
      <c r="B245" s="13" t="s">
        <v>16</v>
      </c>
      <c r="C245" s="14" t="s">
        <v>237</v>
      </c>
      <c r="D245" s="15" t="s">
        <v>143</v>
      </c>
      <c r="E245" s="16">
        <v>32</v>
      </c>
      <c r="F245" s="14"/>
      <c r="G245" s="14"/>
      <c r="H245" s="15" t="s">
        <v>19</v>
      </c>
      <c r="I245" s="17" t="s">
        <v>236</v>
      </c>
      <c r="J245" s="18">
        <v>163.29</v>
      </c>
      <c r="K245" s="19">
        <f t="shared" ref="K245" si="61">(J245*0.17)+J245</f>
        <v>191.04929999999999</v>
      </c>
    </row>
    <row r="246" spans="1:11" ht="51" x14ac:dyDescent="0.25">
      <c r="A246" s="20"/>
      <c r="B246" s="21"/>
      <c r="C246" s="22" t="s">
        <v>145</v>
      </c>
      <c r="D246" s="23"/>
      <c r="E246" s="24"/>
      <c r="F246" s="22" t="s">
        <v>19</v>
      </c>
      <c r="G246" s="22">
        <v>163.29</v>
      </c>
      <c r="H246" s="23"/>
      <c r="I246" s="25" t="s">
        <v>22</v>
      </c>
      <c r="J246" s="26"/>
      <c r="K246" s="27"/>
    </row>
    <row r="247" spans="1:11" ht="15.75" thickBot="1" x14ac:dyDescent="0.3">
      <c r="A247" s="28"/>
      <c r="B247" s="29"/>
      <c r="C247" s="30"/>
      <c r="D247" s="31"/>
      <c r="E247" s="32"/>
      <c r="F247" s="30"/>
      <c r="G247" s="30"/>
      <c r="H247" s="31"/>
      <c r="I247" s="33"/>
      <c r="J247" s="34"/>
      <c r="K247" s="35"/>
    </row>
    <row r="248" spans="1:11" ht="25.5" x14ac:dyDescent="0.25">
      <c r="A248" s="12">
        <v>82</v>
      </c>
      <c r="B248" s="13" t="s">
        <v>16</v>
      </c>
      <c r="C248" s="14" t="s">
        <v>242</v>
      </c>
      <c r="D248" s="15" t="s">
        <v>243</v>
      </c>
      <c r="E248" s="16">
        <v>11</v>
      </c>
      <c r="F248" s="14"/>
      <c r="G248" s="14"/>
      <c r="H248" s="15" t="s">
        <v>244</v>
      </c>
      <c r="I248" s="17" t="s">
        <v>236</v>
      </c>
      <c r="J248" s="18">
        <v>657.92</v>
      </c>
      <c r="K248" s="19">
        <f t="shared" ref="K248" si="62">(J248*0.17)+J248</f>
        <v>769.76639999999998</v>
      </c>
    </row>
    <row r="249" spans="1:11" ht="76.5" x14ac:dyDescent="0.25">
      <c r="A249" s="20"/>
      <c r="B249" s="21"/>
      <c r="C249" s="22" t="s">
        <v>245</v>
      </c>
      <c r="D249" s="23"/>
      <c r="E249" s="24"/>
      <c r="F249" s="22" t="s">
        <v>244</v>
      </c>
      <c r="G249" s="22">
        <v>657.92</v>
      </c>
      <c r="H249" s="23"/>
      <c r="I249" s="25" t="s">
        <v>246</v>
      </c>
      <c r="J249" s="26"/>
      <c r="K249" s="27"/>
    </row>
    <row r="250" spans="1:11" ht="77.25" thickBot="1" x14ac:dyDescent="0.3">
      <c r="A250" s="28"/>
      <c r="B250" s="29"/>
      <c r="C250" s="62" t="s">
        <v>247</v>
      </c>
      <c r="D250" s="31"/>
      <c r="E250" s="32"/>
      <c r="F250" s="30"/>
      <c r="G250" s="30"/>
      <c r="H250" s="31"/>
      <c r="I250" s="62" t="s">
        <v>248</v>
      </c>
      <c r="J250" s="34"/>
      <c r="K250" s="35"/>
    </row>
    <row r="251" spans="1:11" ht="25.5" x14ac:dyDescent="0.25">
      <c r="A251" s="12">
        <v>83</v>
      </c>
      <c r="B251" s="13" t="s">
        <v>16</v>
      </c>
      <c r="C251" s="14" t="s">
        <v>249</v>
      </c>
      <c r="D251" s="15" t="s">
        <v>250</v>
      </c>
      <c r="E251" s="16">
        <v>17</v>
      </c>
      <c r="F251" s="14"/>
      <c r="G251" s="14"/>
      <c r="H251" s="15" t="s">
        <v>251</v>
      </c>
      <c r="I251" s="17" t="s">
        <v>252</v>
      </c>
      <c r="J251" s="18">
        <v>188.03</v>
      </c>
      <c r="K251" s="19">
        <f t="shared" ref="K251" si="63">(J251*0.17)+J251</f>
        <v>219.99510000000001</v>
      </c>
    </row>
    <row r="252" spans="1:11" ht="51" x14ac:dyDescent="0.25">
      <c r="A252" s="20"/>
      <c r="B252" s="21"/>
      <c r="C252" s="22" t="s">
        <v>253</v>
      </c>
      <c r="D252" s="23"/>
      <c r="E252" s="24"/>
      <c r="F252" s="22" t="s">
        <v>251</v>
      </c>
      <c r="G252" s="22">
        <v>188.03</v>
      </c>
      <c r="H252" s="23"/>
      <c r="I252" s="25" t="s">
        <v>22</v>
      </c>
      <c r="J252" s="26"/>
      <c r="K252" s="27"/>
    </row>
    <row r="253" spans="1:11" ht="15.75" thickBot="1" x14ac:dyDescent="0.3">
      <c r="A253" s="28"/>
      <c r="B253" s="29"/>
      <c r="C253" s="30"/>
      <c r="D253" s="31"/>
      <c r="E253" s="32"/>
      <c r="F253" s="30"/>
      <c r="G253" s="30"/>
      <c r="H253" s="31"/>
      <c r="I253" s="33"/>
      <c r="J253" s="34"/>
      <c r="K253" s="35"/>
    </row>
    <row r="254" spans="1:11" ht="25.5" x14ac:dyDescent="0.25">
      <c r="A254" s="12">
        <v>84</v>
      </c>
      <c r="B254" s="13" t="s">
        <v>16</v>
      </c>
      <c r="C254" s="14" t="s">
        <v>254</v>
      </c>
      <c r="D254" s="15" t="s">
        <v>18</v>
      </c>
      <c r="E254" s="16">
        <v>5</v>
      </c>
      <c r="F254" s="14"/>
      <c r="G254" s="14"/>
      <c r="H254" s="15" t="s">
        <v>19</v>
      </c>
      <c r="I254" s="17" t="s">
        <v>252</v>
      </c>
      <c r="J254" s="18">
        <v>115.73</v>
      </c>
      <c r="K254" s="19">
        <f t="shared" ref="K254" si="64">(J254*0.17)+J254</f>
        <v>135.4041</v>
      </c>
    </row>
    <row r="255" spans="1:11" ht="51" x14ac:dyDescent="0.25">
      <c r="A255" s="20"/>
      <c r="B255" s="21"/>
      <c r="C255" s="22" t="s">
        <v>20</v>
      </c>
      <c r="D255" s="23"/>
      <c r="E255" s="24"/>
      <c r="F255" s="22" t="s">
        <v>19</v>
      </c>
      <c r="G255" s="22">
        <v>115.73</v>
      </c>
      <c r="H255" s="23"/>
      <c r="I255" s="25" t="s">
        <v>22</v>
      </c>
      <c r="J255" s="26"/>
      <c r="K255" s="27"/>
    </row>
    <row r="256" spans="1:11" ht="15.75" thickBot="1" x14ac:dyDescent="0.3">
      <c r="A256" s="28"/>
      <c r="B256" s="29"/>
      <c r="C256" s="30"/>
      <c r="D256" s="31"/>
      <c r="E256" s="32"/>
      <c r="F256" s="30"/>
      <c r="G256" s="30"/>
      <c r="H256" s="31"/>
      <c r="I256" s="33"/>
      <c r="J256" s="34"/>
      <c r="K256" s="35"/>
    </row>
    <row r="257" spans="1:11" ht="25.5" x14ac:dyDescent="0.25">
      <c r="A257" s="12">
        <v>85</v>
      </c>
      <c r="B257" s="13" t="s">
        <v>37</v>
      </c>
      <c r="C257" s="14" t="s">
        <v>255</v>
      </c>
      <c r="D257" s="15" t="s">
        <v>38</v>
      </c>
      <c r="E257" s="16">
        <v>11</v>
      </c>
      <c r="F257" s="14"/>
      <c r="G257" s="14"/>
      <c r="H257" s="15" t="s">
        <v>198</v>
      </c>
      <c r="I257" s="17" t="s">
        <v>256</v>
      </c>
      <c r="J257" s="18">
        <v>518.79999999999995</v>
      </c>
      <c r="K257" s="19">
        <f t="shared" ref="K257" si="65">(J257*0.17)+J257</f>
        <v>606.99599999999998</v>
      </c>
    </row>
    <row r="258" spans="1:11" ht="51" x14ac:dyDescent="0.25">
      <c r="A258" s="20"/>
      <c r="B258" s="21"/>
      <c r="C258" s="22" t="s">
        <v>40</v>
      </c>
      <c r="D258" s="23"/>
      <c r="E258" s="24"/>
      <c r="F258" s="22" t="s">
        <v>198</v>
      </c>
      <c r="G258" s="22">
        <v>518.79999999999995</v>
      </c>
      <c r="H258" s="23"/>
      <c r="I258" s="25" t="s">
        <v>22</v>
      </c>
      <c r="J258" s="26"/>
      <c r="K258" s="27"/>
    </row>
    <row r="259" spans="1:11" ht="15.75" thickBot="1" x14ac:dyDescent="0.3">
      <c r="A259" s="28"/>
      <c r="B259" s="29"/>
      <c r="C259" s="30"/>
      <c r="D259" s="31"/>
      <c r="E259" s="32"/>
      <c r="F259" s="30"/>
      <c r="G259" s="30"/>
      <c r="H259" s="31"/>
      <c r="I259" s="33"/>
      <c r="J259" s="34"/>
      <c r="K259" s="35"/>
    </row>
    <row r="260" spans="1:11" ht="25.5" x14ac:dyDescent="0.25">
      <c r="A260" s="12">
        <v>86</v>
      </c>
      <c r="B260" s="13" t="s">
        <v>37</v>
      </c>
      <c r="C260" s="14" t="s">
        <v>257</v>
      </c>
      <c r="D260" s="15" t="s">
        <v>38</v>
      </c>
      <c r="E260" s="16">
        <v>11</v>
      </c>
      <c r="F260" s="14"/>
      <c r="G260" s="14"/>
      <c r="H260" s="15" t="s">
        <v>198</v>
      </c>
      <c r="I260" s="17" t="s">
        <v>256</v>
      </c>
      <c r="J260" s="18">
        <v>12.35</v>
      </c>
      <c r="K260" s="19">
        <f t="shared" ref="K260" si="66">(J260*0.17)+J260</f>
        <v>14.4495</v>
      </c>
    </row>
    <row r="261" spans="1:11" ht="51" x14ac:dyDescent="0.25">
      <c r="A261" s="20"/>
      <c r="B261" s="21"/>
      <c r="C261" s="22" t="s">
        <v>40</v>
      </c>
      <c r="D261" s="23"/>
      <c r="E261" s="24"/>
      <c r="F261" s="22" t="s">
        <v>198</v>
      </c>
      <c r="G261" s="22">
        <v>12.35</v>
      </c>
      <c r="H261" s="23"/>
      <c r="I261" s="25" t="s">
        <v>22</v>
      </c>
      <c r="J261" s="26"/>
      <c r="K261" s="27"/>
    </row>
    <row r="262" spans="1:11" ht="15.75" thickBot="1" x14ac:dyDescent="0.3">
      <c r="A262" s="28"/>
      <c r="B262" s="29"/>
      <c r="C262" s="30"/>
      <c r="D262" s="31"/>
      <c r="E262" s="32"/>
      <c r="F262" s="30"/>
      <c r="G262" s="30"/>
      <c r="H262" s="31"/>
      <c r="I262" s="33"/>
      <c r="J262" s="34"/>
      <c r="K262" s="35"/>
    </row>
    <row r="263" spans="1:11" ht="25.5" x14ac:dyDescent="0.25">
      <c r="A263" s="12">
        <v>87</v>
      </c>
      <c r="B263" s="13" t="s">
        <v>16</v>
      </c>
      <c r="C263" s="14" t="s">
        <v>258</v>
      </c>
      <c r="D263" s="15" t="s">
        <v>24</v>
      </c>
      <c r="E263" s="16">
        <v>2</v>
      </c>
      <c r="F263" s="14"/>
      <c r="G263" s="14"/>
      <c r="H263" s="15" t="s">
        <v>25</v>
      </c>
      <c r="I263" s="17" t="s">
        <v>259</v>
      </c>
      <c r="J263" s="18">
        <v>47.6</v>
      </c>
      <c r="K263" s="19">
        <f t="shared" ref="K263" si="67">(J263*0.17)+J263</f>
        <v>55.692</v>
      </c>
    </row>
    <row r="264" spans="1:11" ht="51" x14ac:dyDescent="0.25">
      <c r="A264" s="20"/>
      <c r="B264" s="21"/>
      <c r="C264" s="22" t="s">
        <v>88</v>
      </c>
      <c r="D264" s="23"/>
      <c r="E264" s="24"/>
      <c r="F264" s="22" t="s">
        <v>25</v>
      </c>
      <c r="G264" s="22">
        <v>47.6</v>
      </c>
      <c r="H264" s="23"/>
      <c r="I264" s="25" t="s">
        <v>22</v>
      </c>
      <c r="J264" s="26"/>
      <c r="K264" s="27"/>
    </row>
    <row r="265" spans="1:11" ht="15.75" thickBot="1" x14ac:dyDescent="0.3">
      <c r="A265" s="28"/>
      <c r="B265" s="29"/>
      <c r="C265" s="30"/>
      <c r="D265" s="31"/>
      <c r="E265" s="32"/>
      <c r="F265" s="30"/>
      <c r="G265" s="30"/>
      <c r="H265" s="31"/>
      <c r="I265" s="33"/>
      <c r="J265" s="34"/>
      <c r="K265" s="35"/>
    </row>
    <row r="266" spans="1:11" ht="25.5" x14ac:dyDescent="0.25">
      <c r="A266" s="12">
        <v>88</v>
      </c>
      <c r="B266" s="13" t="s">
        <v>16</v>
      </c>
      <c r="C266" s="14" t="s">
        <v>260</v>
      </c>
      <c r="D266" s="15" t="s">
        <v>120</v>
      </c>
      <c r="E266" s="16">
        <v>28</v>
      </c>
      <c r="F266" s="14"/>
      <c r="G266" s="14"/>
      <c r="H266" s="15" t="s">
        <v>203</v>
      </c>
      <c r="I266" s="17" t="s">
        <v>261</v>
      </c>
      <c r="J266" s="18">
        <v>567</v>
      </c>
      <c r="K266" s="19">
        <f t="shared" ref="K266" si="68">(J266*0.17)+J266</f>
        <v>663.39</v>
      </c>
    </row>
    <row r="267" spans="1:11" ht="51" x14ac:dyDescent="0.25">
      <c r="A267" s="20"/>
      <c r="B267" s="21"/>
      <c r="C267" s="22" t="s">
        <v>68</v>
      </c>
      <c r="D267" s="23"/>
      <c r="E267" s="24"/>
      <c r="F267" s="22" t="s">
        <v>203</v>
      </c>
      <c r="G267" s="22">
        <v>567</v>
      </c>
      <c r="H267" s="23"/>
      <c r="I267" s="25" t="s">
        <v>22</v>
      </c>
      <c r="J267" s="26"/>
      <c r="K267" s="27"/>
    </row>
    <row r="268" spans="1:11" ht="15.75" thickBot="1" x14ac:dyDescent="0.3">
      <c r="A268" s="28"/>
      <c r="B268" s="29"/>
      <c r="C268" s="30"/>
      <c r="D268" s="31"/>
      <c r="E268" s="32"/>
      <c r="F268" s="30"/>
      <c r="G268" s="30"/>
      <c r="H268" s="31"/>
      <c r="I268" s="33"/>
      <c r="J268" s="34"/>
      <c r="K268" s="35"/>
    </row>
    <row r="269" spans="1:11" ht="25.5" x14ac:dyDescent="0.25">
      <c r="A269" s="12">
        <v>89</v>
      </c>
      <c r="B269" s="13" t="s">
        <v>16</v>
      </c>
      <c r="C269" s="14" t="s">
        <v>262</v>
      </c>
      <c r="D269" s="15" t="s">
        <v>143</v>
      </c>
      <c r="E269" s="16">
        <v>32</v>
      </c>
      <c r="F269" s="14"/>
      <c r="G269" s="14"/>
      <c r="H269" s="15" t="s">
        <v>19</v>
      </c>
      <c r="I269" s="17" t="s">
        <v>263</v>
      </c>
      <c r="J269" s="18">
        <v>606</v>
      </c>
      <c r="K269" s="19">
        <f t="shared" ref="K269" si="69">(J269*0.17)+J269</f>
        <v>709.02</v>
      </c>
    </row>
    <row r="270" spans="1:11" ht="51" x14ac:dyDescent="0.25">
      <c r="A270" s="20"/>
      <c r="B270" s="21"/>
      <c r="C270" s="22" t="s">
        <v>145</v>
      </c>
      <c r="D270" s="23"/>
      <c r="E270" s="24"/>
      <c r="F270" s="22" t="s">
        <v>57</v>
      </c>
      <c r="G270" s="22">
        <v>606</v>
      </c>
      <c r="H270" s="23"/>
      <c r="I270" s="25" t="s">
        <v>22</v>
      </c>
      <c r="J270" s="26"/>
      <c r="K270" s="27"/>
    </row>
    <row r="271" spans="1:11" ht="15.75" thickBot="1" x14ac:dyDescent="0.3">
      <c r="A271" s="28"/>
      <c r="B271" s="29"/>
      <c r="C271" s="30"/>
      <c r="D271" s="31"/>
      <c r="E271" s="32"/>
      <c r="F271" s="30"/>
      <c r="G271" s="30"/>
      <c r="H271" s="31"/>
      <c r="I271" s="33"/>
      <c r="J271" s="34"/>
      <c r="K271" s="35"/>
    </row>
    <row r="272" spans="1:11" ht="25.5" x14ac:dyDescent="0.25">
      <c r="A272" s="12">
        <v>90</v>
      </c>
      <c r="B272" s="13" t="s">
        <v>16</v>
      </c>
      <c r="C272" s="14" t="s">
        <v>264</v>
      </c>
      <c r="D272" s="15" t="s">
        <v>143</v>
      </c>
      <c r="E272" s="16">
        <v>32</v>
      </c>
      <c r="F272" s="14"/>
      <c r="G272" s="14"/>
      <c r="H272" s="15" t="s">
        <v>19</v>
      </c>
      <c r="I272" s="17" t="s">
        <v>263</v>
      </c>
      <c r="J272" s="18">
        <v>145.47</v>
      </c>
      <c r="K272" s="19">
        <f t="shared" ref="K272" si="70">(J272*0.17)+J272</f>
        <v>170.19990000000001</v>
      </c>
    </row>
    <row r="273" spans="1:11" ht="51" x14ac:dyDescent="0.25">
      <c r="A273" s="20"/>
      <c r="B273" s="21"/>
      <c r="C273" s="22" t="s">
        <v>145</v>
      </c>
      <c r="D273" s="23"/>
      <c r="E273" s="24"/>
      <c r="F273" s="22" t="s">
        <v>57</v>
      </c>
      <c r="G273" s="22">
        <v>145.47</v>
      </c>
      <c r="H273" s="23"/>
      <c r="I273" s="25" t="s">
        <v>22</v>
      </c>
      <c r="J273" s="26"/>
      <c r="K273" s="27"/>
    </row>
    <row r="274" spans="1:11" ht="15.75" thickBot="1" x14ac:dyDescent="0.3">
      <c r="A274" s="28"/>
      <c r="B274" s="29"/>
      <c r="C274" s="30"/>
      <c r="D274" s="31"/>
      <c r="E274" s="32"/>
      <c r="F274" s="30"/>
      <c r="G274" s="30"/>
      <c r="H274" s="31"/>
      <c r="I274" s="33"/>
      <c r="J274" s="34"/>
      <c r="K274" s="35"/>
    </row>
    <row r="275" spans="1:11" ht="25.5" x14ac:dyDescent="0.25">
      <c r="A275" s="12">
        <v>91</v>
      </c>
      <c r="B275" s="13" t="s">
        <v>16</v>
      </c>
      <c r="C275" s="14" t="s">
        <v>265</v>
      </c>
      <c r="D275" s="15" t="s">
        <v>108</v>
      </c>
      <c r="E275" s="16">
        <v>6</v>
      </c>
      <c r="F275" s="14"/>
      <c r="G275" s="14"/>
      <c r="H275" s="15" t="s">
        <v>19</v>
      </c>
      <c r="I275" s="17" t="s">
        <v>263</v>
      </c>
      <c r="J275" s="18">
        <v>21.37</v>
      </c>
      <c r="K275" s="19">
        <f t="shared" ref="K275" si="71">(J275*0.17)+J275</f>
        <v>25.0029</v>
      </c>
    </row>
    <row r="276" spans="1:11" ht="38.25" x14ac:dyDescent="0.25">
      <c r="A276" s="20"/>
      <c r="B276" s="21"/>
      <c r="C276" s="22" t="s">
        <v>189</v>
      </c>
      <c r="D276" s="23"/>
      <c r="E276" s="24"/>
      <c r="F276" s="22" t="s">
        <v>57</v>
      </c>
      <c r="G276" s="22">
        <v>21.37</v>
      </c>
      <c r="H276" s="23"/>
      <c r="I276" s="25" t="s">
        <v>22</v>
      </c>
      <c r="J276" s="26"/>
      <c r="K276" s="27"/>
    </row>
    <row r="277" spans="1:11" ht="39" thickBot="1" x14ac:dyDescent="0.3">
      <c r="A277" s="28"/>
      <c r="B277" s="29"/>
      <c r="C277" s="30" t="s">
        <v>190</v>
      </c>
      <c r="D277" s="31"/>
      <c r="E277" s="32"/>
      <c r="F277" s="30"/>
      <c r="G277" s="30"/>
      <c r="H277" s="31"/>
      <c r="I277" s="33"/>
      <c r="J277" s="34"/>
      <c r="K277" s="35"/>
    </row>
    <row r="278" spans="1:11" ht="25.5" x14ac:dyDescent="0.25">
      <c r="A278" s="12">
        <v>92</v>
      </c>
      <c r="B278" s="13" t="s">
        <v>16</v>
      </c>
      <c r="C278" s="14" t="s">
        <v>266</v>
      </c>
      <c r="D278" s="15" t="s">
        <v>70</v>
      </c>
      <c r="E278" s="16">
        <v>25</v>
      </c>
      <c r="F278" s="14"/>
      <c r="G278" s="14"/>
      <c r="H278" s="15" t="s">
        <v>71</v>
      </c>
      <c r="I278" s="17" t="s">
        <v>263</v>
      </c>
      <c r="J278" s="18">
        <v>20.51</v>
      </c>
      <c r="K278" s="19">
        <f t="shared" ref="K278" si="72">(J278*0.17)+J278</f>
        <v>23.996700000000001</v>
      </c>
    </row>
    <row r="279" spans="1:11" ht="51" x14ac:dyDescent="0.25">
      <c r="A279" s="20"/>
      <c r="B279" s="21"/>
      <c r="C279" s="22" t="s">
        <v>72</v>
      </c>
      <c r="D279" s="23"/>
      <c r="E279" s="24"/>
      <c r="F279" s="22" t="s">
        <v>71</v>
      </c>
      <c r="G279" s="22">
        <v>20.51</v>
      </c>
      <c r="H279" s="23"/>
      <c r="I279" s="25" t="s">
        <v>22</v>
      </c>
      <c r="J279" s="26"/>
      <c r="K279" s="27"/>
    </row>
    <row r="280" spans="1:11" ht="15.75" thickBot="1" x14ac:dyDescent="0.3">
      <c r="A280" s="28"/>
      <c r="B280" s="29"/>
      <c r="C280" s="30"/>
      <c r="D280" s="31"/>
      <c r="E280" s="32"/>
      <c r="F280" s="30"/>
      <c r="G280" s="30"/>
      <c r="H280" s="31"/>
      <c r="I280" s="33"/>
      <c r="J280" s="34"/>
      <c r="K280" s="35"/>
    </row>
    <row r="281" spans="1:11" ht="25.5" x14ac:dyDescent="0.25">
      <c r="A281" s="12">
        <v>93</v>
      </c>
      <c r="B281" s="13" t="s">
        <v>16</v>
      </c>
      <c r="C281" s="14" t="s">
        <v>267</v>
      </c>
      <c r="D281" s="15" t="s">
        <v>18</v>
      </c>
      <c r="E281" s="16">
        <v>5</v>
      </c>
      <c r="F281" s="14"/>
      <c r="G281" s="14"/>
      <c r="H281" s="15" t="s">
        <v>19</v>
      </c>
      <c r="I281" s="17" t="s">
        <v>268</v>
      </c>
      <c r="J281" s="18">
        <v>117.48</v>
      </c>
      <c r="K281" s="19">
        <f t="shared" ref="K281" si="73">(J281*0.17)+J281</f>
        <v>137.45160000000001</v>
      </c>
    </row>
    <row r="282" spans="1:11" ht="51" x14ac:dyDescent="0.25">
      <c r="A282" s="20"/>
      <c r="B282" s="21"/>
      <c r="C282" s="22" t="s">
        <v>145</v>
      </c>
      <c r="D282" s="23"/>
      <c r="E282" s="24"/>
      <c r="F282" s="22" t="s">
        <v>269</v>
      </c>
      <c r="G282" s="22">
        <v>117.48</v>
      </c>
      <c r="H282" s="23"/>
      <c r="I282" s="25" t="s">
        <v>22</v>
      </c>
      <c r="J282" s="26"/>
      <c r="K282" s="27"/>
    </row>
    <row r="283" spans="1:11" ht="15.75" thickBot="1" x14ac:dyDescent="0.3">
      <c r="A283" s="28"/>
      <c r="B283" s="29"/>
      <c r="C283" s="30"/>
      <c r="D283" s="31"/>
      <c r="E283" s="32"/>
      <c r="F283" s="30"/>
      <c r="G283" s="30"/>
      <c r="H283" s="31"/>
      <c r="I283" s="33"/>
      <c r="J283" s="34"/>
      <c r="K283" s="35"/>
    </row>
    <row r="284" spans="1:11" ht="25.5" x14ac:dyDescent="0.25">
      <c r="A284" s="12">
        <v>94</v>
      </c>
      <c r="B284" s="13" t="s">
        <v>16</v>
      </c>
      <c r="C284" s="14" t="s">
        <v>270</v>
      </c>
      <c r="D284" s="15" t="s">
        <v>70</v>
      </c>
      <c r="E284" s="16">
        <v>25</v>
      </c>
      <c r="F284" s="14"/>
      <c r="G284" s="14"/>
      <c r="H284" s="15" t="s">
        <v>137</v>
      </c>
      <c r="I284" s="17" t="s">
        <v>268</v>
      </c>
      <c r="J284" s="18">
        <v>24.79</v>
      </c>
      <c r="K284" s="19">
        <f t="shared" ref="K284" si="74">(J284*0.17)+J284</f>
        <v>29.004300000000001</v>
      </c>
    </row>
    <row r="285" spans="1:11" ht="51" x14ac:dyDescent="0.25">
      <c r="A285" s="20"/>
      <c r="B285" s="21"/>
      <c r="C285" s="22" t="s">
        <v>72</v>
      </c>
      <c r="D285" s="23"/>
      <c r="E285" s="24"/>
      <c r="F285" s="22" t="s">
        <v>153</v>
      </c>
      <c r="G285" s="22">
        <v>24.79</v>
      </c>
      <c r="H285" s="23"/>
      <c r="I285" s="25" t="s">
        <v>22</v>
      </c>
      <c r="J285" s="26"/>
      <c r="K285" s="27"/>
    </row>
    <row r="286" spans="1:11" ht="15.75" thickBot="1" x14ac:dyDescent="0.3">
      <c r="A286" s="28"/>
      <c r="B286" s="29"/>
      <c r="C286" s="30"/>
      <c r="D286" s="31"/>
      <c r="E286" s="32"/>
      <c r="F286" s="30"/>
      <c r="G286" s="30"/>
      <c r="H286" s="31"/>
      <c r="I286" s="33"/>
      <c r="J286" s="34"/>
      <c r="K286" s="35"/>
    </row>
    <row r="287" spans="1:11" ht="25.5" x14ac:dyDescent="0.25">
      <c r="A287" s="12">
        <v>95</v>
      </c>
      <c r="B287" s="13" t="s">
        <v>37</v>
      </c>
      <c r="C287" s="14" t="s">
        <v>271</v>
      </c>
      <c r="D287" s="15" t="s">
        <v>272</v>
      </c>
      <c r="E287" s="16">
        <v>15</v>
      </c>
      <c r="F287" s="14"/>
      <c r="G287" s="14"/>
      <c r="H287" s="15" t="s">
        <v>273</v>
      </c>
      <c r="I287" s="17" t="s">
        <v>268</v>
      </c>
      <c r="J287" s="18">
        <v>300</v>
      </c>
      <c r="K287" s="19">
        <f t="shared" ref="K287" si="75">(J287*0.17)+J287</f>
        <v>351</v>
      </c>
    </row>
    <row r="288" spans="1:11" ht="51" x14ac:dyDescent="0.25">
      <c r="A288" s="20"/>
      <c r="B288" s="21"/>
      <c r="C288" s="22" t="s">
        <v>274</v>
      </c>
      <c r="D288" s="23"/>
      <c r="E288" s="24"/>
      <c r="F288" s="22" t="s">
        <v>273</v>
      </c>
      <c r="G288" s="22">
        <v>300</v>
      </c>
      <c r="H288" s="23"/>
      <c r="I288" s="25" t="s">
        <v>22</v>
      </c>
      <c r="J288" s="26"/>
      <c r="K288" s="27"/>
    </row>
    <row r="289" spans="1:11" ht="15.75" thickBot="1" x14ac:dyDescent="0.3">
      <c r="A289" s="28"/>
      <c r="B289" s="29"/>
      <c r="C289" s="30"/>
      <c r="D289" s="31"/>
      <c r="E289" s="32"/>
      <c r="F289" s="30"/>
      <c r="G289" s="30"/>
      <c r="H289" s="31"/>
      <c r="I289" s="33"/>
      <c r="J289" s="34"/>
      <c r="K289" s="35"/>
    </row>
    <row r="290" spans="1:11" ht="25.5" x14ac:dyDescent="0.25">
      <c r="A290" s="12">
        <v>96</v>
      </c>
      <c r="B290" s="13" t="s">
        <v>37</v>
      </c>
      <c r="C290" s="14" t="s">
        <v>275</v>
      </c>
      <c r="D290" s="15" t="s">
        <v>192</v>
      </c>
      <c r="E290" s="16">
        <v>9</v>
      </c>
      <c r="F290" s="14"/>
      <c r="G290" s="14"/>
      <c r="H290" s="15" t="s">
        <v>39</v>
      </c>
      <c r="I290" s="17" t="s">
        <v>268</v>
      </c>
      <c r="J290" s="18">
        <v>24.27</v>
      </c>
      <c r="K290" s="19">
        <f t="shared" ref="K290" si="76">(J290*0.17)+J290</f>
        <v>28.395900000000001</v>
      </c>
    </row>
    <row r="291" spans="1:11" ht="63.75" x14ac:dyDescent="0.25">
      <c r="A291" s="20"/>
      <c r="B291" s="21"/>
      <c r="C291" s="22" t="s">
        <v>195</v>
      </c>
      <c r="D291" s="23"/>
      <c r="E291" s="24"/>
      <c r="F291" s="22" t="s">
        <v>39</v>
      </c>
      <c r="G291" s="22">
        <v>24.27</v>
      </c>
      <c r="H291" s="23"/>
      <c r="I291" s="25" t="s">
        <v>22</v>
      </c>
      <c r="J291" s="26"/>
      <c r="K291" s="27"/>
    </row>
    <row r="292" spans="1:11" ht="15.75" thickBot="1" x14ac:dyDescent="0.3">
      <c r="A292" s="28"/>
      <c r="B292" s="29"/>
      <c r="C292" s="30"/>
      <c r="D292" s="31"/>
      <c r="E292" s="32"/>
      <c r="F292" s="30"/>
      <c r="G292" s="30"/>
      <c r="H292" s="31"/>
      <c r="I292" s="33"/>
      <c r="J292" s="34"/>
      <c r="K292" s="35"/>
    </row>
    <row r="293" spans="1:11" ht="25.5" x14ac:dyDescent="0.25">
      <c r="A293" s="12">
        <v>97</v>
      </c>
      <c r="B293" s="13" t="s">
        <v>16</v>
      </c>
      <c r="C293" s="14" t="s">
        <v>276</v>
      </c>
      <c r="D293" s="15" t="s">
        <v>238</v>
      </c>
      <c r="E293" s="16">
        <v>34</v>
      </c>
      <c r="F293" s="14"/>
      <c r="G293" s="14"/>
      <c r="H293" s="15" t="s">
        <v>239</v>
      </c>
      <c r="I293" s="17" t="s">
        <v>277</v>
      </c>
      <c r="J293" s="18">
        <v>830</v>
      </c>
      <c r="K293" s="19">
        <f t="shared" ref="K293" si="77">(J293*0.17)+J293</f>
        <v>971.1</v>
      </c>
    </row>
    <row r="294" spans="1:11" ht="51" x14ac:dyDescent="0.25">
      <c r="A294" s="20"/>
      <c r="B294" s="21"/>
      <c r="C294" s="22" t="s">
        <v>240</v>
      </c>
      <c r="D294" s="23"/>
      <c r="E294" s="24"/>
      <c r="F294" s="22" t="s">
        <v>239</v>
      </c>
      <c r="G294" s="22">
        <v>830</v>
      </c>
      <c r="H294" s="23"/>
      <c r="I294" s="25" t="s">
        <v>22</v>
      </c>
      <c r="J294" s="26"/>
      <c r="K294" s="27"/>
    </row>
    <row r="295" spans="1:11" ht="51.75" thickBot="1" x14ac:dyDescent="0.3">
      <c r="A295" s="28"/>
      <c r="B295" s="29"/>
      <c r="C295" s="30"/>
      <c r="D295" s="31"/>
      <c r="E295" s="32"/>
      <c r="F295" s="30"/>
      <c r="G295" s="30"/>
      <c r="H295" s="31"/>
      <c r="I295" s="33" t="s">
        <v>241</v>
      </c>
      <c r="J295" s="34"/>
      <c r="K295" s="35"/>
    </row>
    <row r="296" spans="1:11" ht="25.5" x14ac:dyDescent="0.25">
      <c r="A296" s="12">
        <v>98</v>
      </c>
      <c r="B296" s="13" t="s">
        <v>37</v>
      </c>
      <c r="C296" s="14" t="s">
        <v>278</v>
      </c>
      <c r="D296" s="15" t="s">
        <v>211</v>
      </c>
      <c r="E296" s="16">
        <v>14</v>
      </c>
      <c r="F296" s="14"/>
      <c r="G296" s="14"/>
      <c r="H296" s="15" t="s">
        <v>279</v>
      </c>
      <c r="I296" s="17" t="s">
        <v>277</v>
      </c>
      <c r="J296" s="18">
        <v>876.5</v>
      </c>
      <c r="K296" s="19">
        <f t="shared" ref="K296" si="78">(J296*0.17)+J296</f>
        <v>1025.5050000000001</v>
      </c>
    </row>
    <row r="297" spans="1:11" ht="51" x14ac:dyDescent="0.25">
      <c r="A297" s="20"/>
      <c r="B297" s="21"/>
      <c r="C297" s="22" t="s">
        <v>280</v>
      </c>
      <c r="D297" s="23"/>
      <c r="E297" s="24"/>
      <c r="F297" s="22" t="s">
        <v>279</v>
      </c>
      <c r="G297" s="22">
        <v>876.5</v>
      </c>
      <c r="H297" s="23"/>
      <c r="I297" s="25" t="s">
        <v>22</v>
      </c>
      <c r="J297" s="26"/>
      <c r="K297" s="27"/>
    </row>
    <row r="298" spans="1:11" ht="15.75" thickBot="1" x14ac:dyDescent="0.3">
      <c r="A298" s="28"/>
      <c r="B298" s="29"/>
      <c r="C298" s="30"/>
      <c r="D298" s="31"/>
      <c r="E298" s="32"/>
      <c r="F298" s="30"/>
      <c r="G298" s="30"/>
      <c r="H298" s="31"/>
      <c r="I298" s="33"/>
      <c r="J298" s="34"/>
      <c r="K298" s="35"/>
    </row>
    <row r="299" spans="1:11" ht="25.5" x14ac:dyDescent="0.25">
      <c r="A299" s="12">
        <v>99</v>
      </c>
      <c r="B299" s="13" t="s">
        <v>37</v>
      </c>
      <c r="C299" s="14" t="s">
        <v>281</v>
      </c>
      <c r="D299" s="15" t="s">
        <v>206</v>
      </c>
      <c r="E299" s="16">
        <v>4</v>
      </c>
      <c r="F299" s="14"/>
      <c r="G299" s="14"/>
      <c r="H299" s="15" t="s">
        <v>207</v>
      </c>
      <c r="I299" s="17" t="s">
        <v>282</v>
      </c>
      <c r="J299" s="18">
        <v>150</v>
      </c>
      <c r="K299" s="19">
        <f t="shared" ref="K299" si="79">(J299*0.17)+J299</f>
        <v>175.5</v>
      </c>
    </row>
    <row r="300" spans="1:11" ht="63.75" x14ac:dyDescent="0.25">
      <c r="A300" s="20"/>
      <c r="B300" s="21"/>
      <c r="C300" s="22" t="s">
        <v>208</v>
      </c>
      <c r="D300" s="23"/>
      <c r="E300" s="24"/>
      <c r="F300" s="22" t="s">
        <v>207</v>
      </c>
      <c r="G300" s="22">
        <v>150</v>
      </c>
      <c r="H300" s="23"/>
      <c r="I300" s="25" t="s">
        <v>22</v>
      </c>
      <c r="J300" s="26"/>
      <c r="K300" s="27"/>
    </row>
    <row r="301" spans="1:11" ht="15.75" thickBot="1" x14ac:dyDescent="0.3">
      <c r="A301" s="28"/>
      <c r="B301" s="29"/>
      <c r="C301" s="30"/>
      <c r="D301" s="31"/>
      <c r="E301" s="32"/>
      <c r="F301" s="30"/>
      <c r="G301" s="30"/>
      <c r="H301" s="31"/>
      <c r="I301" s="33"/>
      <c r="J301" s="34"/>
      <c r="K301" s="35"/>
    </row>
    <row r="302" spans="1:11" ht="25.5" x14ac:dyDescent="0.25">
      <c r="A302" s="12">
        <v>100</v>
      </c>
      <c r="B302" s="13" t="s">
        <v>37</v>
      </c>
      <c r="C302" s="14" t="s">
        <v>283</v>
      </c>
      <c r="D302" s="15" t="s">
        <v>284</v>
      </c>
      <c r="E302" s="16">
        <v>19</v>
      </c>
      <c r="F302" s="14"/>
      <c r="G302" s="14"/>
      <c r="H302" s="15" t="s">
        <v>39</v>
      </c>
      <c r="I302" s="17" t="s">
        <v>282</v>
      </c>
      <c r="J302" s="18">
        <v>240</v>
      </c>
      <c r="K302" s="19">
        <f t="shared" ref="K302" si="80">(J302*0.17)+J302</f>
        <v>280.8</v>
      </c>
    </row>
    <row r="303" spans="1:11" ht="51" x14ac:dyDescent="0.25">
      <c r="A303" s="20"/>
      <c r="B303" s="21"/>
      <c r="C303" s="22" t="s">
        <v>285</v>
      </c>
      <c r="D303" s="23"/>
      <c r="E303" s="24"/>
      <c r="F303" s="22" t="s">
        <v>286</v>
      </c>
      <c r="G303" s="22">
        <v>240</v>
      </c>
      <c r="H303" s="23"/>
      <c r="I303" s="25" t="s">
        <v>22</v>
      </c>
      <c r="J303" s="26"/>
      <c r="K303" s="27"/>
    </row>
    <row r="304" spans="1:11" ht="15.75" thickBot="1" x14ac:dyDescent="0.3">
      <c r="A304" s="28"/>
      <c r="B304" s="29"/>
      <c r="C304" s="30"/>
      <c r="D304" s="31"/>
      <c r="E304" s="32"/>
      <c r="F304" s="30"/>
      <c r="G304" s="30"/>
      <c r="H304" s="31"/>
      <c r="I304" s="33"/>
      <c r="J304" s="34"/>
      <c r="K304" s="35"/>
    </row>
    <row r="305" spans="1:11" ht="25.5" x14ac:dyDescent="0.25">
      <c r="A305" s="12">
        <v>101</v>
      </c>
      <c r="B305" s="13" t="s">
        <v>16</v>
      </c>
      <c r="C305" s="14" t="s">
        <v>287</v>
      </c>
      <c r="D305" s="15" t="s">
        <v>24</v>
      </c>
      <c r="E305" s="16">
        <v>2</v>
      </c>
      <c r="F305" s="14"/>
      <c r="G305" s="14"/>
      <c r="H305" s="15" t="s">
        <v>25</v>
      </c>
      <c r="I305" s="17" t="s">
        <v>288</v>
      </c>
      <c r="J305" s="18">
        <v>139</v>
      </c>
      <c r="K305" s="19">
        <f t="shared" ref="K305" si="81">(J305*0.17)+J305</f>
        <v>162.63</v>
      </c>
    </row>
    <row r="306" spans="1:11" ht="51" x14ac:dyDescent="0.25">
      <c r="A306" s="20"/>
      <c r="B306" s="21"/>
      <c r="C306" s="22" t="s">
        <v>88</v>
      </c>
      <c r="D306" s="23"/>
      <c r="E306" s="24"/>
      <c r="F306" s="22" t="s">
        <v>289</v>
      </c>
      <c r="G306" s="22">
        <v>139</v>
      </c>
      <c r="H306" s="23"/>
      <c r="I306" s="25" t="s">
        <v>22</v>
      </c>
      <c r="J306" s="26"/>
      <c r="K306" s="27"/>
    </row>
    <row r="307" spans="1:11" ht="15.75" thickBot="1" x14ac:dyDescent="0.3">
      <c r="A307" s="28"/>
      <c r="B307" s="29"/>
      <c r="C307" s="30"/>
      <c r="D307" s="31"/>
      <c r="E307" s="32"/>
      <c r="F307" s="30"/>
      <c r="G307" s="30"/>
      <c r="H307" s="31"/>
      <c r="I307" s="33"/>
      <c r="J307" s="34"/>
      <c r="K307" s="35"/>
    </row>
    <row r="308" spans="1:11" ht="25.5" x14ac:dyDescent="0.25">
      <c r="A308" s="12">
        <v>102</v>
      </c>
      <c r="B308" s="13" t="s">
        <v>37</v>
      </c>
      <c r="C308" s="14" t="s">
        <v>290</v>
      </c>
      <c r="D308" s="15" t="s">
        <v>99</v>
      </c>
      <c r="E308" s="16">
        <v>5</v>
      </c>
      <c r="F308" s="14"/>
      <c r="G308" s="14"/>
      <c r="H308" s="15" t="s">
        <v>100</v>
      </c>
      <c r="I308" s="17" t="s">
        <v>288</v>
      </c>
      <c r="J308" s="18">
        <v>35</v>
      </c>
      <c r="K308" s="19">
        <v>35</v>
      </c>
    </row>
    <row r="309" spans="1:11" ht="51" x14ac:dyDescent="0.25">
      <c r="A309" s="20"/>
      <c r="B309" s="21"/>
      <c r="C309" s="22" t="s">
        <v>291</v>
      </c>
      <c r="D309" s="23"/>
      <c r="E309" s="24"/>
      <c r="F309" s="22" t="s">
        <v>100</v>
      </c>
      <c r="G309" s="22">
        <v>35</v>
      </c>
      <c r="H309" s="23"/>
      <c r="I309" s="25" t="s">
        <v>22</v>
      </c>
      <c r="J309" s="26"/>
      <c r="K309" s="27"/>
    </row>
    <row r="310" spans="1:11" ht="15.75" thickBot="1" x14ac:dyDescent="0.3">
      <c r="A310" s="28"/>
      <c r="B310" s="29"/>
      <c r="C310" s="30"/>
      <c r="D310" s="31"/>
      <c r="E310" s="32"/>
      <c r="F310" s="30"/>
      <c r="G310" s="30"/>
      <c r="H310" s="31"/>
      <c r="I310" s="33"/>
      <c r="J310" s="34"/>
      <c r="K310" s="35"/>
    </row>
    <row r="311" spans="1:11" ht="25.5" x14ac:dyDescent="0.25">
      <c r="A311" s="12">
        <v>103</v>
      </c>
      <c r="B311" s="13" t="s">
        <v>16</v>
      </c>
      <c r="C311" s="14" t="s">
        <v>292</v>
      </c>
      <c r="D311" s="15" t="s">
        <v>221</v>
      </c>
      <c r="E311" s="16">
        <v>9</v>
      </c>
      <c r="F311" s="14"/>
      <c r="G311" s="14"/>
      <c r="H311" s="15" t="s">
        <v>137</v>
      </c>
      <c r="I311" s="17" t="s">
        <v>293</v>
      </c>
      <c r="J311" s="18">
        <v>150</v>
      </c>
      <c r="K311" s="19">
        <f t="shared" ref="K311" si="82">(J311*0.17)+J311</f>
        <v>175.5</v>
      </c>
    </row>
    <row r="312" spans="1:11" ht="38.25" x14ac:dyDescent="0.25">
      <c r="A312" s="20"/>
      <c r="B312" s="21"/>
      <c r="C312" s="22" t="s">
        <v>222</v>
      </c>
      <c r="D312" s="23"/>
      <c r="E312" s="24"/>
      <c r="F312" s="22" t="s">
        <v>153</v>
      </c>
      <c r="G312" s="22">
        <v>150</v>
      </c>
      <c r="H312" s="23"/>
      <c r="I312" s="25" t="s">
        <v>22</v>
      </c>
      <c r="J312" s="26"/>
      <c r="K312" s="27"/>
    </row>
    <row r="313" spans="1:11" ht="39" thickBot="1" x14ac:dyDescent="0.3">
      <c r="A313" s="28"/>
      <c r="B313" s="29"/>
      <c r="C313" s="30" t="s">
        <v>223</v>
      </c>
      <c r="D313" s="31"/>
      <c r="E313" s="32"/>
      <c r="F313" s="30"/>
      <c r="G313" s="30"/>
      <c r="H313" s="31"/>
      <c r="I313" s="33"/>
      <c r="J313" s="34"/>
      <c r="K313" s="35"/>
    </row>
    <row r="314" spans="1:11" ht="25.5" x14ac:dyDescent="0.25">
      <c r="A314" s="12">
        <v>104</v>
      </c>
      <c r="B314" s="13" t="s">
        <v>37</v>
      </c>
      <c r="C314" s="14" t="s">
        <v>294</v>
      </c>
      <c r="D314" s="15" t="s">
        <v>206</v>
      </c>
      <c r="E314" s="16">
        <v>4</v>
      </c>
      <c r="F314" s="14"/>
      <c r="G314" s="14"/>
      <c r="H314" s="15" t="s">
        <v>295</v>
      </c>
      <c r="I314" s="17" t="s">
        <v>296</v>
      </c>
      <c r="J314" s="18">
        <v>754</v>
      </c>
      <c r="K314" s="19">
        <f t="shared" ref="K314" si="83">(J314*0.17)+J314</f>
        <v>882.18000000000006</v>
      </c>
    </row>
    <row r="315" spans="1:11" ht="63.75" x14ac:dyDescent="0.25">
      <c r="A315" s="20"/>
      <c r="B315" s="21"/>
      <c r="C315" s="22" t="s">
        <v>208</v>
      </c>
      <c r="D315" s="23"/>
      <c r="E315" s="24"/>
      <c r="F315" s="22" t="s">
        <v>297</v>
      </c>
      <c r="G315" s="22">
        <v>754</v>
      </c>
      <c r="H315" s="23"/>
      <c r="I315" s="25" t="s">
        <v>22</v>
      </c>
      <c r="J315" s="26"/>
      <c r="K315" s="27"/>
    </row>
    <row r="316" spans="1:11" ht="15.75" thickBot="1" x14ac:dyDescent="0.3">
      <c r="A316" s="28"/>
      <c r="B316" s="29"/>
      <c r="C316" s="30"/>
      <c r="D316" s="31"/>
      <c r="E316" s="32"/>
      <c r="F316" s="30"/>
      <c r="G316" s="30"/>
      <c r="H316" s="31"/>
      <c r="I316" s="33"/>
      <c r="J316" s="34"/>
      <c r="K316" s="35"/>
    </row>
    <row r="317" spans="1:11" ht="25.5" x14ac:dyDescent="0.25">
      <c r="A317" s="12">
        <v>105</v>
      </c>
      <c r="B317" s="13" t="s">
        <v>37</v>
      </c>
      <c r="C317" s="14" t="s">
        <v>298</v>
      </c>
      <c r="D317" s="15" t="s">
        <v>217</v>
      </c>
      <c r="E317" s="16">
        <v>12</v>
      </c>
      <c r="F317" s="14"/>
      <c r="G317" s="14"/>
      <c r="H317" s="15" t="s">
        <v>39</v>
      </c>
      <c r="I317" s="17" t="s">
        <v>296</v>
      </c>
      <c r="J317" s="18">
        <v>590</v>
      </c>
      <c r="K317" s="19">
        <f t="shared" ref="K317" si="84">(J317*0.17)+J317</f>
        <v>690.3</v>
      </c>
    </row>
    <row r="318" spans="1:11" ht="25.5" x14ac:dyDescent="0.25">
      <c r="A318" s="20"/>
      <c r="B318" s="21"/>
      <c r="C318" s="22" t="s">
        <v>299</v>
      </c>
      <c r="D318" s="23"/>
      <c r="E318" s="24"/>
      <c r="F318" s="22" t="s">
        <v>39</v>
      </c>
      <c r="G318" s="22">
        <v>590</v>
      </c>
      <c r="H318" s="23"/>
      <c r="I318" s="25" t="s">
        <v>22</v>
      </c>
      <c r="J318" s="26"/>
      <c r="K318" s="27"/>
    </row>
    <row r="319" spans="1:11" ht="39" thickBot="1" x14ac:dyDescent="0.3">
      <c r="A319" s="28"/>
      <c r="B319" s="29"/>
      <c r="C319" s="30" t="s">
        <v>300</v>
      </c>
      <c r="D319" s="31"/>
      <c r="E319" s="32"/>
      <c r="F319" s="30"/>
      <c r="G319" s="30"/>
      <c r="H319" s="31"/>
      <c r="I319" s="33"/>
      <c r="J319" s="34"/>
      <c r="K319" s="35"/>
    </row>
    <row r="320" spans="1:11" ht="25.5" x14ac:dyDescent="0.25">
      <c r="A320" s="12">
        <v>106</v>
      </c>
      <c r="B320" s="13" t="s">
        <v>16</v>
      </c>
      <c r="C320" s="14" t="s">
        <v>301</v>
      </c>
      <c r="D320" s="15" t="s">
        <v>221</v>
      </c>
      <c r="E320" s="16">
        <v>9</v>
      </c>
      <c r="F320" s="14"/>
      <c r="G320" s="14"/>
      <c r="H320" s="15" t="s">
        <v>137</v>
      </c>
      <c r="I320" s="17" t="s">
        <v>302</v>
      </c>
      <c r="J320" s="18">
        <v>75</v>
      </c>
      <c r="K320" s="19">
        <f t="shared" ref="K320" si="85">(J320*0.17)+J320</f>
        <v>87.75</v>
      </c>
    </row>
    <row r="321" spans="1:11" ht="38.25" x14ac:dyDescent="0.25">
      <c r="A321" s="20"/>
      <c r="B321" s="21"/>
      <c r="C321" s="22" t="s">
        <v>222</v>
      </c>
      <c r="D321" s="23"/>
      <c r="E321" s="24"/>
      <c r="F321" s="22" t="s">
        <v>153</v>
      </c>
      <c r="G321" s="22">
        <v>75</v>
      </c>
      <c r="H321" s="23"/>
      <c r="I321" s="25" t="s">
        <v>22</v>
      </c>
      <c r="J321" s="26"/>
      <c r="K321" s="27"/>
    </row>
    <row r="322" spans="1:11" ht="39" thickBot="1" x14ac:dyDescent="0.3">
      <c r="A322" s="28"/>
      <c r="B322" s="29"/>
      <c r="C322" s="30" t="s">
        <v>223</v>
      </c>
      <c r="D322" s="31"/>
      <c r="E322" s="32"/>
      <c r="F322" s="30"/>
      <c r="G322" s="30"/>
      <c r="H322" s="31"/>
      <c r="I322" s="33"/>
      <c r="J322" s="34"/>
      <c r="K322" s="35"/>
    </row>
    <row r="323" spans="1:11" ht="25.5" x14ac:dyDescent="0.25">
      <c r="A323" s="12">
        <v>107</v>
      </c>
      <c r="B323" s="13" t="s">
        <v>37</v>
      </c>
      <c r="C323" s="14" t="s">
        <v>303</v>
      </c>
      <c r="D323" s="15" t="s">
        <v>99</v>
      </c>
      <c r="E323" s="16">
        <v>5</v>
      </c>
      <c r="F323" s="14"/>
      <c r="G323" s="14"/>
      <c r="H323" s="15" t="s">
        <v>100</v>
      </c>
      <c r="I323" s="17" t="s">
        <v>304</v>
      </c>
      <c r="J323" s="18">
        <v>35</v>
      </c>
      <c r="K323" s="19">
        <v>35</v>
      </c>
    </row>
    <row r="324" spans="1:11" ht="51" x14ac:dyDescent="0.25">
      <c r="A324" s="20"/>
      <c r="B324" s="21"/>
      <c r="C324" s="22" t="s">
        <v>291</v>
      </c>
      <c r="D324" s="23"/>
      <c r="E324" s="24"/>
      <c r="F324" s="22" t="s">
        <v>100</v>
      </c>
      <c r="G324" s="22">
        <v>35</v>
      </c>
      <c r="H324" s="23"/>
      <c r="I324" s="25" t="s">
        <v>22</v>
      </c>
      <c r="J324" s="26"/>
      <c r="K324" s="27"/>
    </row>
    <row r="325" spans="1:11" ht="15.75" thickBot="1" x14ac:dyDescent="0.3">
      <c r="A325" s="28"/>
      <c r="B325" s="29"/>
      <c r="C325" s="30"/>
      <c r="D325" s="31"/>
      <c r="E325" s="32"/>
      <c r="F325" s="30"/>
      <c r="G325" s="30"/>
      <c r="H325" s="31"/>
      <c r="I325" s="33"/>
      <c r="J325" s="34"/>
      <c r="K325" s="35"/>
    </row>
    <row r="326" spans="1:11" ht="25.5" x14ac:dyDescent="0.25">
      <c r="A326" s="12">
        <v>108</v>
      </c>
      <c r="B326" s="13" t="s">
        <v>16</v>
      </c>
      <c r="C326" s="14" t="s">
        <v>305</v>
      </c>
      <c r="D326" s="15" t="s">
        <v>59</v>
      </c>
      <c r="E326" s="16">
        <v>23</v>
      </c>
      <c r="F326" s="14"/>
      <c r="G326" s="14"/>
      <c r="H326" s="15" t="s">
        <v>231</v>
      </c>
      <c r="I326" s="17" t="s">
        <v>304</v>
      </c>
      <c r="J326" s="18">
        <v>150</v>
      </c>
      <c r="K326" s="19">
        <f t="shared" ref="K326" si="86">(J326*0.17)+J326</f>
        <v>175.5</v>
      </c>
    </row>
    <row r="327" spans="1:11" ht="51" x14ac:dyDescent="0.25">
      <c r="A327" s="20"/>
      <c r="B327" s="21"/>
      <c r="C327" s="22" t="s">
        <v>61</v>
      </c>
      <c r="D327" s="23"/>
      <c r="E327" s="24"/>
      <c r="F327" s="22" t="s">
        <v>306</v>
      </c>
      <c r="G327" s="22">
        <v>150</v>
      </c>
      <c r="H327" s="23"/>
      <c r="I327" s="25" t="s">
        <v>22</v>
      </c>
      <c r="J327" s="26"/>
      <c r="K327" s="27"/>
    </row>
    <row r="328" spans="1:11" ht="15.75" thickBot="1" x14ac:dyDescent="0.3">
      <c r="A328" s="28"/>
      <c r="B328" s="29"/>
      <c r="C328" s="30"/>
      <c r="D328" s="31"/>
      <c r="E328" s="32"/>
      <c r="F328" s="30"/>
      <c r="G328" s="30"/>
      <c r="H328" s="31"/>
      <c r="I328" s="33"/>
      <c r="J328" s="34"/>
      <c r="K328" s="35"/>
    </row>
    <row r="329" spans="1:11" ht="25.5" x14ac:dyDescent="0.25">
      <c r="A329" s="12">
        <v>109</v>
      </c>
      <c r="B329" s="13" t="s">
        <v>16</v>
      </c>
      <c r="C329" s="14" t="s">
        <v>307</v>
      </c>
      <c r="D329" s="15" t="s">
        <v>139</v>
      </c>
      <c r="E329" s="16">
        <v>20</v>
      </c>
      <c r="F329" s="14"/>
      <c r="G329" s="14"/>
      <c r="H329" s="15" t="s">
        <v>166</v>
      </c>
      <c r="I329" s="17" t="s">
        <v>304</v>
      </c>
      <c r="J329" s="18">
        <v>276</v>
      </c>
      <c r="K329" s="19">
        <f t="shared" ref="K329" si="87">(J329*0.17)+J329</f>
        <v>322.92</v>
      </c>
    </row>
    <row r="330" spans="1:11" ht="63.75" x14ac:dyDescent="0.25">
      <c r="A330" s="20"/>
      <c r="B330" s="21"/>
      <c r="C330" s="22" t="s">
        <v>141</v>
      </c>
      <c r="D330" s="23"/>
      <c r="E330" s="24"/>
      <c r="F330" s="22" t="s">
        <v>166</v>
      </c>
      <c r="G330" s="22">
        <v>276</v>
      </c>
      <c r="H330" s="23"/>
      <c r="I330" s="25" t="s">
        <v>22</v>
      </c>
      <c r="J330" s="26"/>
      <c r="K330" s="27"/>
    </row>
    <row r="331" spans="1:11" ht="15.75" thickBot="1" x14ac:dyDescent="0.3">
      <c r="A331" s="28"/>
      <c r="B331" s="29"/>
      <c r="C331" s="30"/>
      <c r="D331" s="31"/>
      <c r="E331" s="32"/>
      <c r="F331" s="30"/>
      <c r="G331" s="30"/>
      <c r="H331" s="31"/>
      <c r="I331" s="33"/>
      <c r="J331" s="34"/>
      <c r="K331" s="35"/>
    </row>
    <row r="332" spans="1:11" ht="25.5" x14ac:dyDescent="0.25">
      <c r="A332" s="12">
        <v>110</v>
      </c>
      <c r="B332" s="13" t="s">
        <v>37</v>
      </c>
      <c r="C332" s="14" t="s">
        <v>308</v>
      </c>
      <c r="D332" s="15" t="s">
        <v>38</v>
      </c>
      <c r="E332" s="16">
        <v>11</v>
      </c>
      <c r="F332" s="14"/>
      <c r="G332" s="14"/>
      <c r="H332" s="15" t="s">
        <v>309</v>
      </c>
      <c r="I332" s="17" t="s">
        <v>310</v>
      </c>
      <c r="J332" s="18">
        <v>620</v>
      </c>
      <c r="K332" s="19">
        <f t="shared" ref="K332" si="88">(J332*0.17)+J332</f>
        <v>725.4</v>
      </c>
    </row>
    <row r="333" spans="1:11" ht="51" x14ac:dyDescent="0.25">
      <c r="A333" s="20"/>
      <c r="B333" s="21"/>
      <c r="C333" s="22" t="s">
        <v>40</v>
      </c>
      <c r="D333" s="23"/>
      <c r="E333" s="24"/>
      <c r="F333" s="22" t="s">
        <v>309</v>
      </c>
      <c r="G333" s="22">
        <v>620</v>
      </c>
      <c r="H333" s="23"/>
      <c r="I333" s="25" t="s">
        <v>22</v>
      </c>
      <c r="J333" s="26"/>
      <c r="K333" s="27"/>
    </row>
    <row r="334" spans="1:11" ht="15.75" thickBot="1" x14ac:dyDescent="0.3">
      <c r="A334" s="28"/>
      <c r="B334" s="29"/>
      <c r="C334" s="30"/>
      <c r="D334" s="31"/>
      <c r="E334" s="32"/>
      <c r="F334" s="30"/>
      <c r="G334" s="30"/>
      <c r="H334" s="31"/>
      <c r="I334" s="33"/>
      <c r="J334" s="34"/>
      <c r="K334" s="35"/>
    </row>
    <row r="335" spans="1:11" ht="25.5" x14ac:dyDescent="0.25">
      <c r="A335" s="12">
        <v>111</v>
      </c>
      <c r="B335" s="13" t="s">
        <v>16</v>
      </c>
      <c r="C335" s="14" t="s">
        <v>311</v>
      </c>
      <c r="D335" s="15" t="s">
        <v>312</v>
      </c>
      <c r="E335" s="16">
        <v>25</v>
      </c>
      <c r="F335" s="14"/>
      <c r="G335" s="14"/>
      <c r="H335" s="15" t="s">
        <v>313</v>
      </c>
      <c r="I335" s="17" t="s">
        <v>314</v>
      </c>
      <c r="J335" s="18">
        <v>170.94</v>
      </c>
      <c r="K335" s="19">
        <f t="shared" ref="K335" si="89">(J335*0.17)+J335</f>
        <v>199.99979999999999</v>
      </c>
    </row>
    <row r="336" spans="1:11" ht="51" x14ac:dyDescent="0.25">
      <c r="A336" s="20"/>
      <c r="B336" s="21"/>
      <c r="C336" s="22" t="s">
        <v>72</v>
      </c>
      <c r="D336" s="23"/>
      <c r="E336" s="24"/>
      <c r="F336" s="22" t="s">
        <v>313</v>
      </c>
      <c r="G336" s="22">
        <v>170.94</v>
      </c>
      <c r="H336" s="23"/>
      <c r="I336" s="25" t="s">
        <v>22</v>
      </c>
      <c r="J336" s="26"/>
      <c r="K336" s="27"/>
    </row>
    <row r="337" spans="1:11" ht="15.75" thickBot="1" x14ac:dyDescent="0.3">
      <c r="A337" s="28"/>
      <c r="B337" s="29"/>
      <c r="C337" s="30"/>
      <c r="D337" s="31"/>
      <c r="E337" s="32"/>
      <c r="F337" s="30"/>
      <c r="G337" s="30"/>
      <c r="H337" s="31"/>
      <c r="I337" s="33"/>
      <c r="J337" s="34"/>
      <c r="K337" s="35"/>
    </row>
    <row r="338" spans="1:11" ht="25.5" x14ac:dyDescent="0.25">
      <c r="A338" s="12">
        <v>112</v>
      </c>
      <c r="B338" s="13" t="s">
        <v>37</v>
      </c>
      <c r="C338" s="14" t="s">
        <v>315</v>
      </c>
      <c r="D338" s="15" t="s">
        <v>99</v>
      </c>
      <c r="E338" s="16">
        <v>5</v>
      </c>
      <c r="F338" s="14"/>
      <c r="G338" s="14"/>
      <c r="H338" s="15" t="s">
        <v>100</v>
      </c>
      <c r="I338" s="17" t="s">
        <v>314</v>
      </c>
      <c r="J338" s="18">
        <v>35</v>
      </c>
      <c r="K338" s="19">
        <v>35</v>
      </c>
    </row>
    <row r="339" spans="1:11" ht="51" x14ac:dyDescent="0.25">
      <c r="A339" s="20"/>
      <c r="B339" s="21"/>
      <c r="C339" s="22" t="s">
        <v>291</v>
      </c>
      <c r="D339" s="23"/>
      <c r="E339" s="24"/>
      <c r="F339" s="22" t="s">
        <v>100</v>
      </c>
      <c r="G339" s="22">
        <v>35</v>
      </c>
      <c r="H339" s="23"/>
      <c r="I339" s="25" t="s">
        <v>22</v>
      </c>
      <c r="J339" s="26"/>
      <c r="K339" s="27"/>
    </row>
    <row r="340" spans="1:11" ht="15.75" thickBot="1" x14ac:dyDescent="0.3">
      <c r="A340" s="28"/>
      <c r="B340" s="29"/>
      <c r="C340" s="30"/>
      <c r="D340" s="31"/>
      <c r="E340" s="32"/>
      <c r="F340" s="30"/>
      <c r="G340" s="30"/>
      <c r="H340" s="31"/>
      <c r="I340" s="33"/>
      <c r="J340" s="34"/>
      <c r="K340" s="35"/>
    </row>
    <row r="341" spans="1:11" ht="25.5" x14ac:dyDescent="0.25">
      <c r="A341" s="12">
        <v>113</v>
      </c>
      <c r="B341" s="13" t="s">
        <v>37</v>
      </c>
      <c r="C341" s="14" t="s">
        <v>316</v>
      </c>
      <c r="D341" s="15" t="s">
        <v>284</v>
      </c>
      <c r="E341" s="16">
        <v>19</v>
      </c>
      <c r="F341" s="14"/>
      <c r="G341" s="14"/>
      <c r="H341" s="15" t="s">
        <v>39</v>
      </c>
      <c r="I341" s="17" t="s">
        <v>317</v>
      </c>
      <c r="J341" s="18">
        <v>68</v>
      </c>
      <c r="K341" s="19">
        <f t="shared" ref="K341" si="90">(J341*0.17)+J341</f>
        <v>79.56</v>
      </c>
    </row>
    <row r="342" spans="1:11" ht="51" x14ac:dyDescent="0.25">
      <c r="A342" s="20"/>
      <c r="B342" s="21"/>
      <c r="C342" s="22" t="s">
        <v>285</v>
      </c>
      <c r="D342" s="23"/>
      <c r="E342" s="24"/>
      <c r="F342" s="22" t="s">
        <v>39</v>
      </c>
      <c r="G342" s="22">
        <v>68</v>
      </c>
      <c r="H342" s="23"/>
      <c r="I342" s="25" t="s">
        <v>22</v>
      </c>
      <c r="J342" s="26"/>
      <c r="K342" s="27"/>
    </row>
    <row r="343" spans="1:11" ht="15.75" thickBot="1" x14ac:dyDescent="0.3">
      <c r="A343" s="28"/>
      <c r="B343" s="29"/>
      <c r="C343" s="30"/>
      <c r="D343" s="31"/>
      <c r="E343" s="32"/>
      <c r="F343" s="30"/>
      <c r="G343" s="30"/>
      <c r="H343" s="31"/>
      <c r="I343" s="33"/>
      <c r="J343" s="34"/>
      <c r="K343" s="35"/>
    </row>
    <row r="344" spans="1:11" ht="25.5" x14ac:dyDescent="0.25">
      <c r="A344" s="12">
        <v>114</v>
      </c>
      <c r="B344" s="13" t="s">
        <v>37</v>
      </c>
      <c r="C344" s="14" t="s">
        <v>318</v>
      </c>
      <c r="D344" s="15" t="s">
        <v>192</v>
      </c>
      <c r="E344" s="16">
        <v>9</v>
      </c>
      <c r="F344" s="14"/>
      <c r="G344" s="14"/>
      <c r="H344" s="15" t="s">
        <v>193</v>
      </c>
      <c r="I344" s="17" t="s">
        <v>317</v>
      </c>
      <c r="J344" s="18">
        <v>630</v>
      </c>
      <c r="K344" s="19">
        <f t="shared" ref="K344" si="91">(J344*0.17)+J344</f>
        <v>737.1</v>
      </c>
    </row>
    <row r="345" spans="1:11" ht="63.75" x14ac:dyDescent="0.25">
      <c r="A345" s="20"/>
      <c r="B345" s="21"/>
      <c r="C345" s="22" t="s">
        <v>195</v>
      </c>
      <c r="D345" s="23"/>
      <c r="E345" s="24"/>
      <c r="F345" s="22" t="s">
        <v>193</v>
      </c>
      <c r="G345" s="22">
        <v>630</v>
      </c>
      <c r="H345" s="23"/>
      <c r="I345" s="63" t="s">
        <v>22</v>
      </c>
      <c r="J345" s="26"/>
      <c r="K345" s="27"/>
    </row>
    <row r="346" spans="1:11" ht="15.75" thickBot="1" x14ac:dyDescent="0.3">
      <c r="A346" s="28"/>
      <c r="B346" s="29"/>
      <c r="C346" s="30"/>
      <c r="D346" s="31"/>
      <c r="E346" s="32"/>
      <c r="F346" s="30"/>
      <c r="G346" s="30"/>
      <c r="H346" s="31"/>
      <c r="I346" s="33"/>
      <c r="J346" s="34"/>
      <c r="K346" s="35"/>
    </row>
    <row r="347" spans="1:11" ht="25.5" x14ac:dyDescent="0.25">
      <c r="A347" s="12">
        <v>115</v>
      </c>
      <c r="B347" s="13" t="s">
        <v>37</v>
      </c>
      <c r="C347" s="14" t="s">
        <v>319</v>
      </c>
      <c r="D347" s="15" t="s">
        <v>320</v>
      </c>
      <c r="E347" s="16">
        <v>14</v>
      </c>
      <c r="F347" s="14"/>
      <c r="G347" s="14"/>
      <c r="H347" s="15" t="s">
        <v>321</v>
      </c>
      <c r="I347" s="17" t="s">
        <v>317</v>
      </c>
      <c r="J347" s="18">
        <v>60</v>
      </c>
      <c r="K347" s="19">
        <f t="shared" ref="K347" si="92">(J347*0.17)+J347</f>
        <v>70.2</v>
      </c>
    </row>
    <row r="348" spans="1:11" ht="51" x14ac:dyDescent="0.25">
      <c r="A348" s="20"/>
      <c r="B348" s="21"/>
      <c r="C348" s="22" t="s">
        <v>322</v>
      </c>
      <c r="D348" s="23"/>
      <c r="E348" s="24"/>
      <c r="F348" s="22" t="s">
        <v>321</v>
      </c>
      <c r="G348" s="22">
        <v>60</v>
      </c>
      <c r="H348" s="23"/>
      <c r="I348" s="25" t="s">
        <v>22</v>
      </c>
      <c r="J348" s="26"/>
      <c r="K348" s="27"/>
    </row>
    <row r="349" spans="1:11" ht="15.75" thickBot="1" x14ac:dyDescent="0.3">
      <c r="A349" s="28"/>
      <c r="B349" s="29"/>
      <c r="C349" s="30"/>
      <c r="D349" s="31"/>
      <c r="E349" s="32"/>
      <c r="F349" s="30"/>
      <c r="G349" s="30"/>
      <c r="H349" s="31"/>
      <c r="I349" s="33"/>
      <c r="J349" s="34"/>
      <c r="K349" s="35"/>
    </row>
    <row r="350" spans="1:11" ht="25.5" x14ac:dyDescent="0.25">
      <c r="A350" s="12">
        <v>116</v>
      </c>
      <c r="B350" s="13" t="s">
        <v>37</v>
      </c>
      <c r="C350" s="14" t="s">
        <v>323</v>
      </c>
      <c r="D350" s="15" t="s">
        <v>324</v>
      </c>
      <c r="E350" s="16">
        <v>17</v>
      </c>
      <c r="F350" s="14"/>
      <c r="G350" s="14"/>
      <c r="H350" s="15" t="s">
        <v>325</v>
      </c>
      <c r="I350" s="17" t="s">
        <v>317</v>
      </c>
      <c r="J350" s="18">
        <v>600</v>
      </c>
      <c r="K350" s="19">
        <f t="shared" ref="K350" si="93">(J350*0.17)+J350</f>
        <v>702</v>
      </c>
    </row>
    <row r="351" spans="1:11" ht="63.75" x14ac:dyDescent="0.25">
      <c r="A351" s="20"/>
      <c r="B351" s="21"/>
      <c r="C351" s="22" t="s">
        <v>326</v>
      </c>
      <c r="D351" s="23"/>
      <c r="E351" s="24"/>
      <c r="F351" s="22" t="s">
        <v>325</v>
      </c>
      <c r="G351" s="22">
        <v>600</v>
      </c>
      <c r="H351" s="23"/>
      <c r="I351" s="25" t="s">
        <v>22</v>
      </c>
      <c r="J351" s="26"/>
      <c r="K351" s="27"/>
    </row>
    <row r="352" spans="1:11" ht="15.75" thickBot="1" x14ac:dyDescent="0.3">
      <c r="A352" s="28"/>
      <c r="B352" s="29"/>
      <c r="C352" s="30"/>
      <c r="D352" s="31"/>
      <c r="E352" s="32"/>
      <c r="F352" s="30"/>
      <c r="G352" s="30"/>
      <c r="H352" s="31"/>
      <c r="I352" s="33"/>
      <c r="J352" s="34"/>
      <c r="K352" s="35"/>
    </row>
    <row r="353" spans="1:11" ht="25.5" x14ac:dyDescent="0.25">
      <c r="A353" s="12">
        <v>117</v>
      </c>
      <c r="B353" s="13" t="s">
        <v>16</v>
      </c>
      <c r="C353" s="14" t="s">
        <v>327</v>
      </c>
      <c r="D353" s="15" t="s">
        <v>312</v>
      </c>
      <c r="E353" s="16">
        <v>25</v>
      </c>
      <c r="F353" s="14"/>
      <c r="G353" s="14"/>
      <c r="H353" s="15" t="s">
        <v>328</v>
      </c>
      <c r="I353" s="17" t="s">
        <v>317</v>
      </c>
      <c r="J353" s="18">
        <v>97.79</v>
      </c>
      <c r="K353" s="19">
        <f t="shared" ref="K353" si="94">(J353*0.17)+J353</f>
        <v>114.41430000000001</v>
      </c>
    </row>
    <row r="354" spans="1:11" ht="51" x14ac:dyDescent="0.25">
      <c r="A354" s="20"/>
      <c r="B354" s="21"/>
      <c r="C354" s="22" t="s">
        <v>72</v>
      </c>
      <c r="D354" s="23"/>
      <c r="E354" s="24"/>
      <c r="F354" s="22" t="s">
        <v>328</v>
      </c>
      <c r="G354" s="22">
        <v>97.79</v>
      </c>
      <c r="H354" s="23"/>
      <c r="I354" s="25" t="s">
        <v>22</v>
      </c>
      <c r="J354" s="26"/>
      <c r="K354" s="27"/>
    </row>
    <row r="355" spans="1:11" ht="15.75" thickBot="1" x14ac:dyDescent="0.3">
      <c r="A355" s="28"/>
      <c r="B355" s="29"/>
      <c r="C355" s="30"/>
      <c r="D355" s="31"/>
      <c r="E355" s="32"/>
      <c r="F355" s="30"/>
      <c r="G355" s="30"/>
      <c r="H355" s="31"/>
      <c r="I355" s="33"/>
      <c r="J355" s="34"/>
      <c r="K355" s="35"/>
    </row>
    <row r="356" spans="1:11" ht="25.5" x14ac:dyDescent="0.25">
      <c r="A356" s="12">
        <v>118</v>
      </c>
      <c r="B356" s="13" t="s">
        <v>37</v>
      </c>
      <c r="C356" s="14" t="s">
        <v>329</v>
      </c>
      <c r="D356" s="15" t="s">
        <v>217</v>
      </c>
      <c r="E356" s="16">
        <v>12</v>
      </c>
      <c r="F356" s="14"/>
      <c r="G356" s="14"/>
      <c r="H356" s="15" t="s">
        <v>39</v>
      </c>
      <c r="I356" s="17" t="s">
        <v>317</v>
      </c>
      <c r="J356" s="18">
        <v>73</v>
      </c>
      <c r="K356" s="19">
        <f t="shared" ref="K356" si="95">(J356*0.17)+J356</f>
        <v>85.41</v>
      </c>
    </row>
    <row r="357" spans="1:11" ht="25.5" x14ac:dyDescent="0.25">
      <c r="A357" s="20"/>
      <c r="B357" s="21"/>
      <c r="C357" s="22" t="s">
        <v>299</v>
      </c>
      <c r="D357" s="23"/>
      <c r="E357" s="24"/>
      <c r="F357" s="22" t="s">
        <v>39</v>
      </c>
      <c r="G357" s="22">
        <v>73</v>
      </c>
      <c r="H357" s="23"/>
      <c r="I357" s="25" t="s">
        <v>22</v>
      </c>
      <c r="J357" s="26"/>
      <c r="K357" s="27"/>
    </row>
    <row r="358" spans="1:11" ht="39" thickBot="1" x14ac:dyDescent="0.3">
      <c r="A358" s="28"/>
      <c r="B358" s="29"/>
      <c r="C358" s="30" t="s">
        <v>300</v>
      </c>
      <c r="D358" s="31"/>
      <c r="E358" s="32"/>
      <c r="F358" s="30"/>
      <c r="G358" s="30"/>
      <c r="H358" s="31"/>
      <c r="I358" s="33"/>
      <c r="J358" s="34"/>
      <c r="K358" s="35"/>
    </row>
    <row r="359" spans="1:11" ht="25.5" x14ac:dyDescent="0.25">
      <c r="A359" s="12">
        <v>119</v>
      </c>
      <c r="B359" s="13" t="s">
        <v>16</v>
      </c>
      <c r="C359" s="14" t="s">
        <v>330</v>
      </c>
      <c r="D359" s="15" t="s">
        <v>331</v>
      </c>
      <c r="E359" s="16">
        <v>17</v>
      </c>
      <c r="F359" s="14"/>
      <c r="G359" s="14"/>
      <c r="H359" s="15" t="s">
        <v>325</v>
      </c>
      <c r="I359" s="17" t="s">
        <v>317</v>
      </c>
      <c r="J359" s="18">
        <v>1200</v>
      </c>
      <c r="K359" s="19">
        <f t="shared" ref="K359" si="96">(J359*0.17)+J359</f>
        <v>1404</v>
      </c>
    </row>
    <row r="360" spans="1:11" ht="63.75" x14ac:dyDescent="0.25">
      <c r="A360" s="20"/>
      <c r="B360" s="21"/>
      <c r="C360" s="22" t="s">
        <v>326</v>
      </c>
      <c r="D360" s="23"/>
      <c r="E360" s="24"/>
      <c r="F360" s="22" t="s">
        <v>332</v>
      </c>
      <c r="G360" s="22">
        <v>1200</v>
      </c>
      <c r="H360" s="23"/>
      <c r="I360" s="25" t="s">
        <v>22</v>
      </c>
      <c r="J360" s="26"/>
      <c r="K360" s="27"/>
    </row>
    <row r="361" spans="1:11" ht="51.75" thickBot="1" x14ac:dyDescent="0.3">
      <c r="A361" s="28"/>
      <c r="B361" s="29"/>
      <c r="C361" s="30"/>
      <c r="D361" s="31"/>
      <c r="E361" s="32"/>
      <c r="F361" s="30"/>
      <c r="G361" s="30"/>
      <c r="H361" s="31"/>
      <c r="I361" s="33" t="s">
        <v>333</v>
      </c>
      <c r="J361" s="34"/>
      <c r="K361" s="35"/>
    </row>
    <row r="362" spans="1:11" ht="25.5" x14ac:dyDescent="0.25">
      <c r="A362" s="12">
        <v>120</v>
      </c>
      <c r="B362" s="13" t="s">
        <v>16</v>
      </c>
      <c r="C362" s="14" t="s">
        <v>334</v>
      </c>
      <c r="D362" s="15" t="s">
        <v>139</v>
      </c>
      <c r="E362" s="16">
        <v>20</v>
      </c>
      <c r="F362" s="14"/>
      <c r="G362" s="14"/>
      <c r="H362" s="15" t="s">
        <v>325</v>
      </c>
      <c r="I362" s="17" t="s">
        <v>335</v>
      </c>
      <c r="J362" s="18">
        <v>300</v>
      </c>
      <c r="K362" s="19">
        <f t="shared" ref="K362" si="97">(J362*0.17)+J362</f>
        <v>351</v>
      </c>
    </row>
    <row r="363" spans="1:11" ht="63.75" x14ac:dyDescent="0.25">
      <c r="A363" s="20"/>
      <c r="B363" s="21"/>
      <c r="C363" s="22" t="s">
        <v>141</v>
      </c>
      <c r="D363" s="23"/>
      <c r="E363" s="24"/>
      <c r="F363" s="22" t="s">
        <v>332</v>
      </c>
      <c r="G363" s="22">
        <v>300</v>
      </c>
      <c r="H363" s="23"/>
      <c r="I363" s="25" t="s">
        <v>22</v>
      </c>
      <c r="J363" s="26"/>
      <c r="K363" s="27"/>
    </row>
    <row r="364" spans="1:11" ht="15.75" thickBot="1" x14ac:dyDescent="0.3">
      <c r="A364" s="28"/>
      <c r="B364" s="29"/>
      <c r="C364" s="30"/>
      <c r="D364" s="31"/>
      <c r="E364" s="32"/>
      <c r="F364" s="30"/>
      <c r="G364" s="30"/>
      <c r="H364" s="31"/>
      <c r="I364" s="33"/>
      <c r="J364" s="34"/>
      <c r="K364" s="35"/>
    </row>
    <row r="365" spans="1:11" ht="25.5" x14ac:dyDescent="0.25">
      <c r="A365" s="12">
        <v>121</v>
      </c>
      <c r="B365" s="13" t="s">
        <v>16</v>
      </c>
      <c r="C365" s="14" t="s">
        <v>336</v>
      </c>
      <c r="D365" s="15" t="s">
        <v>70</v>
      </c>
      <c r="E365" s="16">
        <v>25</v>
      </c>
      <c r="F365" s="14"/>
      <c r="G365" s="14"/>
      <c r="H365" s="15" t="s">
        <v>71</v>
      </c>
      <c r="I365" s="17" t="s">
        <v>337</v>
      </c>
      <c r="J365" s="18">
        <v>22.22</v>
      </c>
      <c r="K365" s="19">
        <f t="shared" ref="K365" si="98">(J365*0.17)+J365</f>
        <v>25.997399999999999</v>
      </c>
    </row>
    <row r="366" spans="1:11" ht="51" x14ac:dyDescent="0.25">
      <c r="A366" s="20"/>
      <c r="B366" s="21"/>
      <c r="C366" s="22" t="s">
        <v>72</v>
      </c>
      <c r="D366" s="23"/>
      <c r="E366" s="24"/>
      <c r="F366" s="22" t="s">
        <v>71</v>
      </c>
      <c r="G366" s="22">
        <v>22.22</v>
      </c>
      <c r="H366" s="23"/>
      <c r="I366" s="25" t="s">
        <v>22</v>
      </c>
      <c r="J366" s="26"/>
      <c r="K366" s="27"/>
    </row>
    <row r="367" spans="1:11" ht="15.75" thickBot="1" x14ac:dyDescent="0.3">
      <c r="A367" s="28"/>
      <c r="B367" s="29"/>
      <c r="C367" s="30"/>
      <c r="D367" s="31"/>
      <c r="E367" s="32"/>
      <c r="F367" s="30"/>
      <c r="G367" s="30"/>
      <c r="H367" s="31"/>
      <c r="I367" s="33"/>
      <c r="J367" s="34"/>
      <c r="K367" s="35"/>
    </row>
    <row r="368" spans="1:11" ht="25.5" x14ac:dyDescent="0.25">
      <c r="A368" s="12">
        <v>122</v>
      </c>
      <c r="B368" s="13" t="s">
        <v>16</v>
      </c>
      <c r="C368" s="14" t="s">
        <v>338</v>
      </c>
      <c r="D368" s="15" t="s">
        <v>120</v>
      </c>
      <c r="E368" s="16">
        <v>28</v>
      </c>
      <c r="F368" s="14"/>
      <c r="G368" s="14"/>
      <c r="H368" s="15" t="s">
        <v>203</v>
      </c>
      <c r="I368" s="17" t="s">
        <v>337</v>
      </c>
      <c r="J368" s="18">
        <v>33</v>
      </c>
      <c r="K368" s="19">
        <f t="shared" ref="K368" si="99">(J368*0.17)+J368</f>
        <v>38.61</v>
      </c>
    </row>
    <row r="369" spans="1:11" ht="51" x14ac:dyDescent="0.25">
      <c r="A369" s="20"/>
      <c r="B369" s="21"/>
      <c r="C369" s="22" t="s">
        <v>68</v>
      </c>
      <c r="D369" s="23"/>
      <c r="E369" s="24"/>
      <c r="F369" s="22" t="s">
        <v>203</v>
      </c>
      <c r="G369" s="22">
        <v>33</v>
      </c>
      <c r="H369" s="23"/>
      <c r="I369" s="25" t="s">
        <v>22</v>
      </c>
      <c r="J369" s="26"/>
      <c r="K369" s="27"/>
    </row>
    <row r="370" spans="1:11" ht="15.75" thickBot="1" x14ac:dyDescent="0.3">
      <c r="A370" s="28"/>
      <c r="B370" s="29"/>
      <c r="C370" s="30"/>
      <c r="D370" s="31"/>
      <c r="E370" s="32"/>
      <c r="F370" s="30"/>
      <c r="G370" s="30"/>
      <c r="H370" s="31"/>
      <c r="I370" s="33"/>
      <c r="J370" s="34"/>
      <c r="K370" s="35"/>
    </row>
    <row r="371" spans="1:11" ht="25.5" x14ac:dyDescent="0.25">
      <c r="A371" s="12">
        <v>123</v>
      </c>
      <c r="B371" s="13" t="s">
        <v>16</v>
      </c>
      <c r="C371" s="14" t="s">
        <v>339</v>
      </c>
      <c r="D371" s="15" t="s">
        <v>108</v>
      </c>
      <c r="E371" s="16">
        <v>6</v>
      </c>
      <c r="F371" s="14"/>
      <c r="G371" s="14"/>
      <c r="H371" s="15" t="s">
        <v>19</v>
      </c>
      <c r="I371" s="17" t="s">
        <v>340</v>
      </c>
      <c r="J371" s="18">
        <v>21.37</v>
      </c>
      <c r="K371" s="19">
        <f t="shared" ref="K371" si="100">(J371*0.17)+J371</f>
        <v>25.0029</v>
      </c>
    </row>
    <row r="372" spans="1:11" ht="38.25" x14ac:dyDescent="0.25">
      <c r="A372" s="20"/>
      <c r="B372" s="21"/>
      <c r="C372" s="22" t="s">
        <v>189</v>
      </c>
      <c r="D372" s="23"/>
      <c r="E372" s="24"/>
      <c r="F372" s="22" t="s">
        <v>57</v>
      </c>
      <c r="G372" s="22">
        <v>21.37</v>
      </c>
      <c r="H372" s="23"/>
      <c r="I372" s="25" t="s">
        <v>22</v>
      </c>
      <c r="J372" s="26"/>
      <c r="K372" s="27"/>
    </row>
    <row r="373" spans="1:11" ht="39" thickBot="1" x14ac:dyDescent="0.3">
      <c r="A373" s="28"/>
      <c r="B373" s="29"/>
      <c r="C373" s="30" t="s">
        <v>190</v>
      </c>
      <c r="D373" s="31"/>
      <c r="E373" s="32"/>
      <c r="F373" s="30"/>
      <c r="G373" s="30"/>
      <c r="H373" s="31"/>
      <c r="I373" s="33"/>
      <c r="J373" s="34"/>
      <c r="K373" s="35"/>
    </row>
    <row r="374" spans="1:11" ht="25.5" x14ac:dyDescent="0.25">
      <c r="A374" s="12">
        <v>124</v>
      </c>
      <c r="B374" s="13" t="s">
        <v>16</v>
      </c>
      <c r="C374" s="14" t="s">
        <v>341</v>
      </c>
      <c r="D374" s="15" t="s">
        <v>143</v>
      </c>
      <c r="E374" s="16">
        <v>32</v>
      </c>
      <c r="F374" s="14"/>
      <c r="G374" s="14"/>
      <c r="H374" s="15" t="s">
        <v>19</v>
      </c>
      <c r="I374" s="17" t="s">
        <v>340</v>
      </c>
      <c r="J374" s="18">
        <v>97.09</v>
      </c>
      <c r="K374" s="19">
        <f t="shared" ref="K374" si="101">(J374*0.17)+J374</f>
        <v>113.59530000000001</v>
      </c>
    </row>
    <row r="375" spans="1:11" ht="51" x14ac:dyDescent="0.25">
      <c r="A375" s="20"/>
      <c r="B375" s="21"/>
      <c r="C375" s="22" t="s">
        <v>145</v>
      </c>
      <c r="D375" s="23"/>
      <c r="E375" s="24"/>
      <c r="F375" s="22" t="s">
        <v>57</v>
      </c>
      <c r="G375" s="22">
        <v>97.09</v>
      </c>
      <c r="H375" s="23"/>
      <c r="I375" s="25" t="s">
        <v>22</v>
      </c>
      <c r="J375" s="26"/>
      <c r="K375" s="27"/>
    </row>
    <row r="376" spans="1:11" ht="15.75" thickBot="1" x14ac:dyDescent="0.3">
      <c r="A376" s="28"/>
      <c r="B376" s="29"/>
      <c r="C376" s="30"/>
      <c r="D376" s="31"/>
      <c r="E376" s="32"/>
      <c r="F376" s="30"/>
      <c r="G376" s="30"/>
      <c r="H376" s="31"/>
      <c r="I376" s="33"/>
      <c r="J376" s="34"/>
      <c r="K376" s="35"/>
    </row>
    <row r="377" spans="1:11" ht="25.5" x14ac:dyDescent="0.25">
      <c r="A377" s="12">
        <v>125</v>
      </c>
      <c r="B377" s="13" t="s">
        <v>37</v>
      </c>
      <c r="C377" s="14" t="s">
        <v>342</v>
      </c>
      <c r="D377" s="15" t="s">
        <v>343</v>
      </c>
      <c r="E377" s="16">
        <v>3</v>
      </c>
      <c r="F377" s="14"/>
      <c r="G377" s="14"/>
      <c r="H377" s="15" t="s">
        <v>92</v>
      </c>
      <c r="I377" s="17" t="s">
        <v>340</v>
      </c>
      <c r="J377" s="18">
        <v>60.3</v>
      </c>
      <c r="K377" s="19">
        <f t="shared" ref="K377" si="102">(J377*0.17)+J377</f>
        <v>70.551000000000002</v>
      </c>
    </row>
    <row r="378" spans="1:11" ht="114.75" x14ac:dyDescent="0.25">
      <c r="A378" s="20"/>
      <c r="B378" s="21"/>
      <c r="C378" s="22" t="s">
        <v>94</v>
      </c>
      <c r="D378" s="23"/>
      <c r="E378" s="24"/>
      <c r="F378" s="22" t="s">
        <v>344</v>
      </c>
      <c r="G378" s="22">
        <v>60.3</v>
      </c>
      <c r="H378" s="23"/>
      <c r="I378" s="25" t="s">
        <v>22</v>
      </c>
      <c r="J378" s="26"/>
      <c r="K378" s="27"/>
    </row>
    <row r="379" spans="1:11" ht="15.75" thickBot="1" x14ac:dyDescent="0.3">
      <c r="A379" s="28"/>
      <c r="B379" s="29"/>
      <c r="C379" s="30"/>
      <c r="D379" s="31"/>
      <c r="E379" s="32"/>
      <c r="F379" s="30"/>
      <c r="G379" s="30"/>
      <c r="H379" s="31"/>
      <c r="I379" s="33"/>
      <c r="J379" s="34"/>
      <c r="K379" s="35"/>
    </row>
    <row r="380" spans="1:11" ht="25.5" x14ac:dyDescent="0.25">
      <c r="A380" s="12">
        <v>126</v>
      </c>
      <c r="B380" s="13" t="s">
        <v>37</v>
      </c>
      <c r="C380" s="14" t="s">
        <v>345</v>
      </c>
      <c r="D380" s="15" t="s">
        <v>38</v>
      </c>
      <c r="E380" s="16">
        <v>11</v>
      </c>
      <c r="F380" s="14"/>
      <c r="G380" s="14"/>
      <c r="H380" s="15" t="s">
        <v>43</v>
      </c>
      <c r="I380" s="17" t="s">
        <v>340</v>
      </c>
      <c r="J380" s="18">
        <v>153.63</v>
      </c>
      <c r="K380" s="19">
        <f t="shared" ref="K380" si="103">(J380*0.17)+J380</f>
        <v>179.74709999999999</v>
      </c>
    </row>
    <row r="381" spans="1:11" ht="51" x14ac:dyDescent="0.25">
      <c r="A381" s="20"/>
      <c r="B381" s="21"/>
      <c r="C381" s="22" t="s">
        <v>40</v>
      </c>
      <c r="D381" s="23"/>
      <c r="E381" s="24"/>
      <c r="F381" s="22" t="s">
        <v>43</v>
      </c>
      <c r="G381" s="22">
        <v>153.63</v>
      </c>
      <c r="H381" s="23"/>
      <c r="I381" s="25" t="s">
        <v>22</v>
      </c>
      <c r="J381" s="26"/>
      <c r="K381" s="27"/>
    </row>
    <row r="382" spans="1:11" ht="15.75" thickBot="1" x14ac:dyDescent="0.3">
      <c r="A382" s="28"/>
      <c r="B382" s="29"/>
      <c r="C382" s="30"/>
      <c r="D382" s="31"/>
      <c r="E382" s="32"/>
      <c r="F382" s="30"/>
      <c r="G382" s="30"/>
      <c r="H382" s="31"/>
      <c r="I382" s="33"/>
      <c r="J382" s="34"/>
      <c r="K382" s="35"/>
    </row>
    <row r="383" spans="1:11" ht="25.5" x14ac:dyDescent="0.25">
      <c r="A383" s="12">
        <v>127</v>
      </c>
      <c r="B383" s="13" t="s">
        <v>16</v>
      </c>
      <c r="C383" s="14" t="s">
        <v>346</v>
      </c>
      <c r="D383" s="15" t="s">
        <v>143</v>
      </c>
      <c r="E383" s="16">
        <v>32</v>
      </c>
      <c r="F383" s="14"/>
      <c r="G383" s="14"/>
      <c r="H383" s="15" t="s">
        <v>19</v>
      </c>
      <c r="I383" s="17" t="s">
        <v>340</v>
      </c>
      <c r="J383" s="18">
        <v>765.17</v>
      </c>
      <c r="K383" s="19">
        <f t="shared" ref="K383" si="104">(J383*0.17)+J383</f>
        <v>895.24889999999994</v>
      </c>
    </row>
    <row r="384" spans="1:11" ht="51" x14ac:dyDescent="0.25">
      <c r="A384" s="20"/>
      <c r="B384" s="21"/>
      <c r="C384" s="22" t="s">
        <v>145</v>
      </c>
      <c r="D384" s="23"/>
      <c r="E384" s="24"/>
      <c r="F384" s="22" t="s">
        <v>57</v>
      </c>
      <c r="G384" s="22">
        <v>765.17</v>
      </c>
      <c r="H384" s="23"/>
      <c r="I384" s="25" t="s">
        <v>22</v>
      </c>
      <c r="J384" s="26"/>
      <c r="K384" s="27"/>
    </row>
    <row r="385" spans="1:11" ht="15.75" thickBot="1" x14ac:dyDescent="0.3">
      <c r="A385" s="28"/>
      <c r="B385" s="29"/>
      <c r="C385" s="30"/>
      <c r="D385" s="31"/>
      <c r="E385" s="32"/>
      <c r="F385" s="30"/>
      <c r="G385" s="30"/>
      <c r="H385" s="31"/>
      <c r="I385" s="33"/>
      <c r="J385" s="34"/>
      <c r="K385" s="35"/>
    </row>
    <row r="386" spans="1:11" ht="25.5" x14ac:dyDescent="0.25">
      <c r="A386" s="12">
        <v>128</v>
      </c>
      <c r="B386" s="13" t="s">
        <v>37</v>
      </c>
      <c r="C386" s="14" t="s">
        <v>347</v>
      </c>
      <c r="D386" s="15" t="s">
        <v>206</v>
      </c>
      <c r="E386" s="16">
        <v>4</v>
      </c>
      <c r="F386" s="14"/>
      <c r="G386" s="14"/>
      <c r="H386" s="15" t="s">
        <v>207</v>
      </c>
      <c r="I386" s="17" t="s">
        <v>340</v>
      </c>
      <c r="J386" s="18">
        <v>368</v>
      </c>
      <c r="K386" s="19">
        <f t="shared" ref="K386" si="105">(J386*0.17)+J386</f>
        <v>430.56</v>
      </c>
    </row>
    <row r="387" spans="1:11" ht="63.75" x14ac:dyDescent="0.25">
      <c r="A387" s="20"/>
      <c r="B387" s="21"/>
      <c r="C387" s="22" t="s">
        <v>208</v>
      </c>
      <c r="D387" s="23"/>
      <c r="E387" s="24"/>
      <c r="F387" s="22" t="s">
        <v>207</v>
      </c>
      <c r="G387" s="22">
        <v>368</v>
      </c>
      <c r="H387" s="23"/>
      <c r="I387" s="25" t="s">
        <v>22</v>
      </c>
      <c r="J387" s="26"/>
      <c r="K387" s="27"/>
    </row>
    <row r="388" spans="1:11" ht="15.75" thickBot="1" x14ac:dyDescent="0.3">
      <c r="A388" s="28"/>
      <c r="B388" s="29"/>
      <c r="C388" s="30"/>
      <c r="D388" s="31"/>
      <c r="E388" s="32"/>
      <c r="F388" s="30"/>
      <c r="G388" s="30"/>
      <c r="H388" s="31"/>
      <c r="I388" s="33"/>
      <c r="J388" s="34"/>
      <c r="K388" s="35"/>
    </row>
    <row r="389" spans="1:11" ht="26.25" thickBot="1" x14ac:dyDescent="0.3">
      <c r="A389" s="12">
        <v>129</v>
      </c>
      <c r="B389" s="13" t="s">
        <v>16</v>
      </c>
      <c r="C389" s="14" t="s">
        <v>348</v>
      </c>
      <c r="D389" s="15" t="s">
        <v>349</v>
      </c>
      <c r="E389" s="16">
        <v>19</v>
      </c>
      <c r="F389" s="64"/>
      <c r="G389" s="14"/>
      <c r="H389" s="15" t="s">
        <v>350</v>
      </c>
      <c r="I389" s="17" t="s">
        <v>351</v>
      </c>
      <c r="J389" s="18">
        <v>730</v>
      </c>
      <c r="K389" s="19">
        <f t="shared" ref="K389" si="106">(J389*0.17)+J389</f>
        <v>854.1</v>
      </c>
    </row>
    <row r="390" spans="1:11" ht="63.75" x14ac:dyDescent="0.25">
      <c r="A390" s="20"/>
      <c r="B390" s="21"/>
      <c r="C390" s="22" t="s">
        <v>352</v>
      </c>
      <c r="D390" s="23"/>
      <c r="E390" s="24"/>
      <c r="F390" s="14" t="s">
        <v>350</v>
      </c>
      <c r="G390" s="22">
        <v>730</v>
      </c>
      <c r="H390" s="23"/>
      <c r="I390" s="25" t="s">
        <v>22</v>
      </c>
      <c r="J390" s="26"/>
      <c r="K390" s="27"/>
    </row>
    <row r="391" spans="1:11" ht="15.75" thickBot="1" x14ac:dyDescent="0.3">
      <c r="A391" s="28"/>
      <c r="B391" s="29"/>
      <c r="C391" s="30"/>
      <c r="D391" s="31"/>
      <c r="E391" s="32"/>
      <c r="F391" s="30"/>
      <c r="G391" s="30"/>
      <c r="H391" s="31"/>
      <c r="I391" s="33"/>
      <c r="J391" s="34"/>
      <c r="K391" s="35"/>
    </row>
    <row r="392" spans="1:11" ht="25.5" x14ac:dyDescent="0.25">
      <c r="A392" s="12">
        <v>130</v>
      </c>
      <c r="B392" s="13" t="s">
        <v>16</v>
      </c>
      <c r="C392" s="14" t="s">
        <v>353</v>
      </c>
      <c r="D392" s="15" t="s">
        <v>354</v>
      </c>
      <c r="E392" s="16">
        <v>25</v>
      </c>
      <c r="F392" s="14"/>
      <c r="G392" s="14"/>
      <c r="H392" s="15" t="s">
        <v>355</v>
      </c>
      <c r="I392" s="17" t="s">
        <v>356</v>
      </c>
      <c r="J392" s="18">
        <v>372</v>
      </c>
      <c r="K392" s="19">
        <f t="shared" ref="K392" si="107">(J392*0.17)+J392</f>
        <v>435.24</v>
      </c>
    </row>
    <row r="393" spans="1:11" ht="51" x14ac:dyDescent="0.25">
      <c r="A393" s="20"/>
      <c r="B393" s="21"/>
      <c r="C393" s="22" t="s">
        <v>72</v>
      </c>
      <c r="D393" s="23"/>
      <c r="E393" s="24"/>
      <c r="F393" s="22" t="s">
        <v>355</v>
      </c>
      <c r="G393" s="22">
        <v>372</v>
      </c>
      <c r="H393" s="23"/>
      <c r="I393" s="25" t="s">
        <v>22</v>
      </c>
      <c r="J393" s="26"/>
      <c r="K393" s="27"/>
    </row>
    <row r="394" spans="1:11" ht="15.75" thickBot="1" x14ac:dyDescent="0.3">
      <c r="A394" s="28"/>
      <c r="B394" s="29"/>
      <c r="C394" s="30"/>
      <c r="D394" s="31"/>
      <c r="E394" s="32"/>
      <c r="F394" s="30"/>
      <c r="G394" s="30"/>
      <c r="H394" s="31"/>
      <c r="I394" s="33"/>
      <c r="J394" s="34"/>
      <c r="K394" s="35"/>
    </row>
    <row r="395" spans="1:11" ht="25.5" x14ac:dyDescent="0.25">
      <c r="A395" s="12">
        <v>131</v>
      </c>
      <c r="B395" s="13" t="s">
        <v>16</v>
      </c>
      <c r="C395" s="14" t="s">
        <v>357</v>
      </c>
      <c r="D395" s="15" t="s">
        <v>238</v>
      </c>
      <c r="E395" s="16">
        <v>34</v>
      </c>
      <c r="F395" s="14"/>
      <c r="G395" s="14"/>
      <c r="H395" s="15" t="s">
        <v>239</v>
      </c>
      <c r="I395" s="17" t="s">
        <v>358</v>
      </c>
      <c r="J395" s="18">
        <v>830</v>
      </c>
      <c r="K395" s="19">
        <f t="shared" ref="K395" si="108">(J395*0.17)+J395</f>
        <v>971.1</v>
      </c>
    </row>
    <row r="396" spans="1:11" ht="51" x14ac:dyDescent="0.25">
      <c r="A396" s="20"/>
      <c r="B396" s="21"/>
      <c r="C396" s="22" t="s">
        <v>240</v>
      </c>
      <c r="D396" s="23"/>
      <c r="E396" s="24"/>
      <c r="F396" s="22" t="s">
        <v>239</v>
      </c>
      <c r="G396" s="22">
        <v>830</v>
      </c>
      <c r="H396" s="23"/>
      <c r="I396" s="25" t="s">
        <v>22</v>
      </c>
      <c r="J396" s="26"/>
      <c r="K396" s="27"/>
    </row>
    <row r="397" spans="1:11" ht="15.75" thickBot="1" x14ac:dyDescent="0.3">
      <c r="A397" s="28"/>
      <c r="B397" s="29"/>
      <c r="C397" s="30"/>
      <c r="D397" s="31"/>
      <c r="E397" s="32"/>
      <c r="F397" s="30"/>
      <c r="G397" s="30"/>
      <c r="H397" s="31"/>
      <c r="I397" s="33"/>
      <c r="J397" s="34"/>
      <c r="K397" s="35"/>
    </row>
    <row r="398" spans="1:11" ht="25.5" x14ac:dyDescent="0.25">
      <c r="A398" s="12">
        <v>132</v>
      </c>
      <c r="B398" s="13" t="s">
        <v>16</v>
      </c>
      <c r="C398" s="14" t="s">
        <v>359</v>
      </c>
      <c r="D398" s="15" t="s">
        <v>122</v>
      </c>
      <c r="E398" s="16">
        <v>4</v>
      </c>
      <c r="F398" s="14"/>
      <c r="G398" s="14"/>
      <c r="H398" s="15" t="s">
        <v>123</v>
      </c>
      <c r="I398" s="17" t="s">
        <v>360</v>
      </c>
      <c r="J398" s="18">
        <v>267</v>
      </c>
      <c r="K398" s="19">
        <f t="shared" ref="K398" si="109">(J398*0.17)+J398</f>
        <v>312.39</v>
      </c>
    </row>
    <row r="399" spans="1:11" ht="63.75" x14ac:dyDescent="0.25">
      <c r="A399" s="20"/>
      <c r="B399" s="21"/>
      <c r="C399" s="22" t="s">
        <v>124</v>
      </c>
      <c r="D399" s="23"/>
      <c r="E399" s="24"/>
      <c r="F399" s="22" t="s">
        <v>361</v>
      </c>
      <c r="G399" s="22">
        <v>267</v>
      </c>
      <c r="H399" s="23"/>
      <c r="I399" s="25" t="s">
        <v>22</v>
      </c>
      <c r="J399" s="26"/>
      <c r="K399" s="27"/>
    </row>
    <row r="400" spans="1:11" ht="15.75" thickBot="1" x14ac:dyDescent="0.3">
      <c r="A400" s="28"/>
      <c r="B400" s="29"/>
      <c r="C400" s="30"/>
      <c r="D400" s="31"/>
      <c r="E400" s="32"/>
      <c r="F400" s="30"/>
      <c r="G400" s="30"/>
      <c r="H400" s="31"/>
      <c r="I400" s="33"/>
      <c r="J400" s="34"/>
      <c r="K400" s="35"/>
    </row>
    <row r="401" spans="1:11" ht="25.5" x14ac:dyDescent="0.25">
      <c r="A401" s="37">
        <v>133</v>
      </c>
      <c r="B401" s="38" t="s">
        <v>16</v>
      </c>
      <c r="C401" s="39" t="s">
        <v>359</v>
      </c>
      <c r="D401" s="40" t="s">
        <v>362</v>
      </c>
      <c r="E401" s="41">
        <v>35</v>
      </c>
      <c r="F401" s="39"/>
      <c r="G401" s="39"/>
      <c r="H401" s="40" t="s">
        <v>239</v>
      </c>
      <c r="I401" s="42" t="s">
        <v>360</v>
      </c>
      <c r="J401" s="43">
        <v>5900</v>
      </c>
      <c r="K401" s="44">
        <f t="shared" ref="K401" si="110">(J401*0.17)+J401</f>
        <v>6903</v>
      </c>
    </row>
    <row r="402" spans="1:11" ht="51" x14ac:dyDescent="0.25">
      <c r="A402" s="45"/>
      <c r="B402" s="46"/>
      <c r="C402" s="47" t="s">
        <v>240</v>
      </c>
      <c r="D402" s="48"/>
      <c r="E402" s="49"/>
      <c r="F402" s="47" t="s">
        <v>239</v>
      </c>
      <c r="G402" s="47">
        <v>5900</v>
      </c>
      <c r="H402" s="48"/>
      <c r="I402" s="50" t="s">
        <v>22</v>
      </c>
      <c r="J402" s="51"/>
      <c r="K402" s="52"/>
    </row>
    <row r="403" spans="1:11" ht="51.75" thickBot="1" x14ac:dyDescent="0.3">
      <c r="A403" s="53"/>
      <c r="B403" s="54"/>
      <c r="C403" s="55"/>
      <c r="D403" s="56"/>
      <c r="E403" s="57"/>
      <c r="F403" s="55"/>
      <c r="G403" s="55"/>
      <c r="H403" s="56"/>
      <c r="I403" s="58" t="s">
        <v>363</v>
      </c>
      <c r="J403" s="59"/>
      <c r="K403" s="60"/>
    </row>
    <row r="404" spans="1:11" ht="25.5" x14ac:dyDescent="0.25">
      <c r="A404" s="12">
        <v>134</v>
      </c>
      <c r="B404" s="13" t="s">
        <v>37</v>
      </c>
      <c r="C404" s="14" t="s">
        <v>364</v>
      </c>
      <c r="D404" s="15" t="s">
        <v>38</v>
      </c>
      <c r="E404" s="16">
        <v>11</v>
      </c>
      <c r="F404" s="14"/>
      <c r="G404" s="14"/>
      <c r="H404" s="15" t="s">
        <v>39</v>
      </c>
      <c r="I404" s="17" t="s">
        <v>365</v>
      </c>
      <c r="J404" s="18">
        <v>293</v>
      </c>
      <c r="K404" s="19">
        <f t="shared" ref="K404" si="111">(J404*0.17)+J404</f>
        <v>342.81</v>
      </c>
    </row>
    <row r="405" spans="1:11" ht="51" x14ac:dyDescent="0.25">
      <c r="A405" s="20"/>
      <c r="B405" s="21"/>
      <c r="C405" s="22" t="s">
        <v>40</v>
      </c>
      <c r="D405" s="23"/>
      <c r="E405" s="24"/>
      <c r="F405" s="22" t="s">
        <v>39</v>
      </c>
      <c r="G405" s="22">
        <v>293</v>
      </c>
      <c r="H405" s="23"/>
      <c r="I405" s="25" t="s">
        <v>22</v>
      </c>
      <c r="J405" s="26"/>
      <c r="K405" s="27"/>
    </row>
    <row r="406" spans="1:11" ht="15.75" thickBot="1" x14ac:dyDescent="0.3">
      <c r="A406" s="28"/>
      <c r="B406" s="29"/>
      <c r="C406" s="30"/>
      <c r="D406" s="31"/>
      <c r="E406" s="32"/>
      <c r="F406" s="30"/>
      <c r="G406" s="30"/>
      <c r="H406" s="31"/>
      <c r="I406" s="33"/>
      <c r="J406" s="34"/>
      <c r="K406" s="35"/>
    </row>
    <row r="407" spans="1:11" ht="25.5" x14ac:dyDescent="0.25">
      <c r="A407" s="12">
        <v>135</v>
      </c>
      <c r="B407" s="13" t="s">
        <v>37</v>
      </c>
      <c r="C407" s="14" t="s">
        <v>366</v>
      </c>
      <c r="D407" s="15" t="s">
        <v>217</v>
      </c>
      <c r="E407" s="16">
        <v>12</v>
      </c>
      <c r="F407" s="14"/>
      <c r="G407" s="14"/>
      <c r="H407" s="15" t="s">
        <v>39</v>
      </c>
      <c r="I407" s="17" t="s">
        <v>365</v>
      </c>
      <c r="J407" s="18">
        <v>25</v>
      </c>
      <c r="K407" s="19">
        <f t="shared" ref="K407" si="112">(J407*0.17)+J407</f>
        <v>29.25</v>
      </c>
    </row>
    <row r="408" spans="1:11" ht="25.5" x14ac:dyDescent="0.25">
      <c r="A408" s="20"/>
      <c r="B408" s="21"/>
      <c r="C408" s="22" t="s">
        <v>299</v>
      </c>
      <c r="D408" s="23"/>
      <c r="E408" s="24"/>
      <c r="F408" s="22" t="s">
        <v>39</v>
      </c>
      <c r="G408" s="22">
        <v>25</v>
      </c>
      <c r="H408" s="23"/>
      <c r="I408" s="25" t="s">
        <v>22</v>
      </c>
      <c r="J408" s="26"/>
      <c r="K408" s="27"/>
    </row>
    <row r="409" spans="1:11" ht="39" thickBot="1" x14ac:dyDescent="0.3">
      <c r="A409" s="28"/>
      <c r="B409" s="29"/>
      <c r="C409" s="30" t="s">
        <v>300</v>
      </c>
      <c r="D409" s="31"/>
      <c r="E409" s="32"/>
      <c r="F409" s="30"/>
      <c r="G409" s="30"/>
      <c r="H409" s="31"/>
      <c r="I409" s="33"/>
      <c r="J409" s="34"/>
      <c r="K409" s="35"/>
    </row>
    <row r="410" spans="1:11" ht="25.5" x14ac:dyDescent="0.25">
      <c r="A410" s="12">
        <v>136</v>
      </c>
      <c r="B410" s="38" t="s">
        <v>37</v>
      </c>
      <c r="C410" s="39" t="s">
        <v>367</v>
      </c>
      <c r="D410" s="40" t="s">
        <v>368</v>
      </c>
      <c r="E410" s="41">
        <v>24</v>
      </c>
      <c r="F410" s="39"/>
      <c r="G410" s="39"/>
      <c r="H410" s="40" t="s">
        <v>369</v>
      </c>
      <c r="I410" s="42" t="s">
        <v>365</v>
      </c>
      <c r="J410" s="43">
        <v>1381.89</v>
      </c>
      <c r="K410" s="44">
        <f t="shared" ref="K410" si="113">(J410*0.17)+J410</f>
        <v>1616.8113000000001</v>
      </c>
    </row>
    <row r="411" spans="1:11" ht="51" x14ac:dyDescent="0.25">
      <c r="A411" s="20"/>
      <c r="B411" s="46"/>
      <c r="C411" s="47" t="s">
        <v>370</v>
      </c>
      <c r="D411" s="48"/>
      <c r="E411" s="49"/>
      <c r="F411" s="47" t="s">
        <v>369</v>
      </c>
      <c r="G411" s="47">
        <v>1381.89</v>
      </c>
      <c r="H411" s="48"/>
      <c r="I411" s="50" t="s">
        <v>22</v>
      </c>
      <c r="J411" s="51"/>
      <c r="K411" s="52"/>
    </row>
    <row r="412" spans="1:11" ht="51.75" thickBot="1" x14ac:dyDescent="0.3">
      <c r="A412" s="28"/>
      <c r="B412" s="54"/>
      <c r="C412" s="55"/>
      <c r="D412" s="56"/>
      <c r="E412" s="57"/>
      <c r="F412" s="55"/>
      <c r="G412" s="55"/>
      <c r="H412" s="56"/>
      <c r="I412" s="58" t="s">
        <v>371</v>
      </c>
      <c r="J412" s="59"/>
      <c r="K412" s="60"/>
    </row>
    <row r="413" spans="1:11" ht="25.5" x14ac:dyDescent="0.25">
      <c r="A413" s="12">
        <v>137</v>
      </c>
      <c r="B413" s="65" t="s">
        <v>37</v>
      </c>
      <c r="C413" s="66" t="s">
        <v>372</v>
      </c>
      <c r="D413" s="67" t="s">
        <v>373</v>
      </c>
      <c r="E413" s="16">
        <v>2</v>
      </c>
      <c r="F413" s="14"/>
      <c r="G413" s="14"/>
      <c r="H413" s="15" t="s">
        <v>374</v>
      </c>
      <c r="I413" s="17" t="s">
        <v>365</v>
      </c>
      <c r="J413" s="18">
        <v>28716</v>
      </c>
      <c r="K413" s="19">
        <f t="shared" ref="K413" si="114">(J413*0.17)+J413</f>
        <v>33597.72</v>
      </c>
    </row>
    <row r="414" spans="1:11" ht="76.5" x14ac:dyDescent="0.25">
      <c r="A414" s="20"/>
      <c r="B414" s="68"/>
      <c r="C414" s="69" t="s">
        <v>375</v>
      </c>
      <c r="D414" s="70"/>
      <c r="E414" s="24"/>
      <c r="F414" s="22" t="s">
        <v>374</v>
      </c>
      <c r="G414" s="22">
        <v>28716</v>
      </c>
      <c r="H414" s="23"/>
      <c r="I414" s="25" t="s">
        <v>22</v>
      </c>
      <c r="J414" s="26"/>
      <c r="K414" s="27"/>
    </row>
    <row r="415" spans="1:11" ht="51.75" thickBot="1" x14ac:dyDescent="0.3">
      <c r="A415" s="28"/>
      <c r="B415" s="71"/>
      <c r="C415" s="72" t="s">
        <v>376</v>
      </c>
      <c r="D415" s="73"/>
      <c r="E415" s="32"/>
      <c r="F415" s="30"/>
      <c r="G415" s="30"/>
      <c r="H415" s="31"/>
      <c r="I415" s="33" t="s">
        <v>377</v>
      </c>
      <c r="J415" s="34"/>
      <c r="K415" s="35"/>
    </row>
    <row r="416" spans="1:11" ht="38.25" x14ac:dyDescent="0.25">
      <c r="A416" s="12">
        <v>138</v>
      </c>
      <c r="B416" s="65" t="s">
        <v>16</v>
      </c>
      <c r="C416" s="74" t="s">
        <v>378</v>
      </c>
      <c r="D416" s="67" t="s">
        <v>379</v>
      </c>
      <c r="E416" s="16">
        <v>9</v>
      </c>
      <c r="F416" s="14"/>
      <c r="G416" s="14"/>
      <c r="H416" s="15" t="s">
        <v>153</v>
      </c>
      <c r="I416" s="36">
        <v>44027</v>
      </c>
      <c r="J416" s="18">
        <v>2970</v>
      </c>
      <c r="K416" s="19">
        <f t="shared" ref="K416" si="115">(J416*0.17)+J416</f>
        <v>3474.9</v>
      </c>
    </row>
    <row r="417" spans="1:11" ht="63.75" x14ac:dyDescent="0.25">
      <c r="A417" s="20"/>
      <c r="B417" s="68"/>
      <c r="C417" s="69" t="s">
        <v>380</v>
      </c>
      <c r="D417" s="70"/>
      <c r="E417" s="24"/>
      <c r="F417" s="22" t="s">
        <v>153</v>
      </c>
      <c r="G417" s="64">
        <v>2970</v>
      </c>
      <c r="H417" s="23"/>
      <c r="I417" s="25" t="s">
        <v>246</v>
      </c>
      <c r="J417" s="26"/>
      <c r="K417" s="27"/>
    </row>
    <row r="418" spans="1:11" ht="64.5" thickBot="1" x14ac:dyDescent="0.3">
      <c r="A418" s="28"/>
      <c r="B418" s="71"/>
      <c r="C418" s="72" t="s">
        <v>381</v>
      </c>
      <c r="D418" s="73"/>
      <c r="E418" s="32"/>
      <c r="F418" s="30"/>
      <c r="G418" s="30"/>
      <c r="H418" s="31"/>
      <c r="I418" s="75" t="s">
        <v>382</v>
      </c>
      <c r="J418" s="34"/>
      <c r="K418" s="35"/>
    </row>
    <row r="419" spans="1:11" x14ac:dyDescent="0.25">
      <c r="A419" s="12">
        <v>139</v>
      </c>
      <c r="B419" s="13" t="s">
        <v>37</v>
      </c>
      <c r="C419" s="76" t="s">
        <v>383</v>
      </c>
      <c r="D419" s="15" t="s">
        <v>99</v>
      </c>
      <c r="E419" s="16">
        <v>5</v>
      </c>
      <c r="F419" s="14"/>
      <c r="G419" s="14"/>
      <c r="H419" s="77" t="s">
        <v>100</v>
      </c>
      <c r="I419" s="78" t="s">
        <v>365</v>
      </c>
      <c r="J419" s="79">
        <v>35</v>
      </c>
      <c r="K419" s="19">
        <v>35</v>
      </c>
    </row>
    <row r="420" spans="1:11" ht="51" x14ac:dyDescent="0.25">
      <c r="A420" s="20"/>
      <c r="B420" s="21"/>
      <c r="C420" s="22" t="s">
        <v>291</v>
      </c>
      <c r="D420" s="23"/>
      <c r="E420" s="24"/>
      <c r="F420" s="22" t="s">
        <v>100</v>
      </c>
      <c r="G420" s="22">
        <v>35</v>
      </c>
      <c r="H420" s="80"/>
      <c r="I420" s="81" t="s">
        <v>22</v>
      </c>
      <c r="J420" s="82"/>
      <c r="K420" s="27"/>
    </row>
    <row r="421" spans="1:11" ht="15.75" thickBot="1" x14ac:dyDescent="0.3">
      <c r="A421" s="28"/>
      <c r="B421" s="29"/>
      <c r="C421" s="30"/>
      <c r="D421" s="31"/>
      <c r="E421" s="32"/>
      <c r="F421" s="30"/>
      <c r="G421" s="30"/>
      <c r="H421" s="83"/>
      <c r="I421" s="84"/>
      <c r="J421" s="85"/>
      <c r="K421" s="35"/>
    </row>
    <row r="422" spans="1:11" ht="38.25" x14ac:dyDescent="0.25">
      <c r="A422" s="12">
        <v>140</v>
      </c>
      <c r="B422" s="38" t="s">
        <v>384</v>
      </c>
      <c r="C422" s="86" t="s">
        <v>385</v>
      </c>
      <c r="D422" s="40" t="s">
        <v>386</v>
      </c>
      <c r="E422" s="41">
        <v>8</v>
      </c>
      <c r="F422" s="39" t="s">
        <v>387</v>
      </c>
      <c r="G422" s="87">
        <v>9311.2000000000007</v>
      </c>
      <c r="H422" s="40" t="s">
        <v>388</v>
      </c>
      <c r="I422" s="42" t="s">
        <v>365</v>
      </c>
      <c r="J422" s="43">
        <v>10000</v>
      </c>
      <c r="K422" s="44">
        <f t="shared" ref="K422" si="116">(J422*0.17)+J422</f>
        <v>11700</v>
      </c>
    </row>
    <row r="423" spans="1:11" ht="51" x14ac:dyDescent="0.25">
      <c r="A423" s="20"/>
      <c r="B423" s="46"/>
      <c r="C423" s="88" t="s">
        <v>389</v>
      </c>
      <c r="D423" s="48"/>
      <c r="E423" s="49"/>
      <c r="F423" s="47" t="s">
        <v>390</v>
      </c>
      <c r="G423" s="47">
        <v>10000</v>
      </c>
      <c r="H423" s="48"/>
      <c r="I423" s="50" t="s">
        <v>391</v>
      </c>
      <c r="J423" s="51"/>
      <c r="K423" s="52"/>
    </row>
    <row r="424" spans="1:11" ht="51.75" thickBot="1" x14ac:dyDescent="0.3">
      <c r="A424" s="28"/>
      <c r="B424" s="54"/>
      <c r="C424" s="89" t="s">
        <v>392</v>
      </c>
      <c r="D424" s="56"/>
      <c r="E424" s="57"/>
      <c r="F424" s="55" t="s">
        <v>393</v>
      </c>
      <c r="G424" s="55">
        <v>13639</v>
      </c>
      <c r="H424" s="56"/>
      <c r="I424" s="58" t="s">
        <v>394</v>
      </c>
      <c r="J424" s="59"/>
      <c r="K424" s="60"/>
    </row>
    <row r="425" spans="1:11" ht="25.5" x14ac:dyDescent="0.25">
      <c r="A425" s="12">
        <v>141</v>
      </c>
      <c r="B425" s="13" t="s">
        <v>16</v>
      </c>
      <c r="C425" s="14" t="s">
        <v>395</v>
      </c>
      <c r="D425" s="15" t="s">
        <v>59</v>
      </c>
      <c r="E425" s="16">
        <v>23</v>
      </c>
      <c r="F425" s="14"/>
      <c r="G425" s="14"/>
      <c r="H425" s="15" t="s">
        <v>306</v>
      </c>
      <c r="I425" s="17" t="s">
        <v>365</v>
      </c>
      <c r="J425" s="18">
        <v>150</v>
      </c>
      <c r="K425" s="19">
        <f t="shared" ref="K425" si="117">(J425*0.17)+J425</f>
        <v>175.5</v>
      </c>
    </row>
    <row r="426" spans="1:11" ht="51" x14ac:dyDescent="0.25">
      <c r="A426" s="20"/>
      <c r="B426" s="21"/>
      <c r="C426" s="22" t="s">
        <v>61</v>
      </c>
      <c r="D426" s="23"/>
      <c r="E426" s="24"/>
      <c r="F426" s="22" t="s">
        <v>306</v>
      </c>
      <c r="G426" s="22">
        <v>150</v>
      </c>
      <c r="H426" s="23"/>
      <c r="I426" s="25" t="s">
        <v>22</v>
      </c>
      <c r="J426" s="26"/>
      <c r="K426" s="27"/>
    </row>
    <row r="427" spans="1:11" ht="15.75" thickBot="1" x14ac:dyDescent="0.3">
      <c r="A427" s="28"/>
      <c r="B427" s="29"/>
      <c r="C427" s="30"/>
      <c r="D427" s="31"/>
      <c r="E427" s="32"/>
      <c r="F427" s="30"/>
      <c r="G427" s="30"/>
      <c r="H427" s="31"/>
      <c r="I427" s="33"/>
      <c r="J427" s="34"/>
      <c r="K427" s="35"/>
    </row>
    <row r="428" spans="1:11" ht="25.5" x14ac:dyDescent="0.25">
      <c r="A428" s="12">
        <v>142</v>
      </c>
      <c r="B428" s="13" t="s">
        <v>37</v>
      </c>
      <c r="C428" s="14" t="s">
        <v>396</v>
      </c>
      <c r="D428" s="15" t="s">
        <v>46</v>
      </c>
      <c r="E428" s="16">
        <v>6</v>
      </c>
      <c r="F428" s="14"/>
      <c r="G428" s="14"/>
      <c r="H428" s="15" t="s">
        <v>369</v>
      </c>
      <c r="I428" s="17" t="s">
        <v>365</v>
      </c>
      <c r="J428" s="18">
        <v>843</v>
      </c>
      <c r="K428" s="19">
        <f t="shared" ref="K428" si="118">(J428*0.17)+J428</f>
        <v>986.31</v>
      </c>
    </row>
    <row r="429" spans="1:11" ht="51" x14ac:dyDescent="0.25">
      <c r="A429" s="20"/>
      <c r="B429" s="21"/>
      <c r="C429" s="22" t="s">
        <v>47</v>
      </c>
      <c r="D429" s="23"/>
      <c r="E429" s="24"/>
      <c r="F429" s="22" t="s">
        <v>369</v>
      </c>
      <c r="G429" s="22">
        <v>843</v>
      </c>
      <c r="H429" s="23"/>
      <c r="I429" s="25" t="s">
        <v>22</v>
      </c>
      <c r="J429" s="26"/>
      <c r="K429" s="27"/>
    </row>
    <row r="430" spans="1:11" ht="15.75" thickBot="1" x14ac:dyDescent="0.3">
      <c r="A430" s="28"/>
      <c r="B430" s="29"/>
      <c r="C430" s="30"/>
      <c r="D430" s="31"/>
      <c r="E430" s="32"/>
      <c r="F430" s="30"/>
      <c r="G430" s="30"/>
      <c r="H430" s="31"/>
      <c r="I430" s="33"/>
      <c r="J430" s="34"/>
      <c r="K430" s="35"/>
    </row>
    <row r="431" spans="1:11" ht="25.5" x14ac:dyDescent="0.25">
      <c r="A431" s="12">
        <v>143</v>
      </c>
      <c r="B431" s="13" t="s">
        <v>16</v>
      </c>
      <c r="C431" s="14" t="s">
        <v>397</v>
      </c>
      <c r="D431" s="15" t="s">
        <v>398</v>
      </c>
      <c r="E431" s="16">
        <v>26</v>
      </c>
      <c r="F431" s="14"/>
      <c r="G431" s="14"/>
      <c r="H431" s="15" t="s">
        <v>399</v>
      </c>
      <c r="I431" s="17" t="s">
        <v>400</v>
      </c>
      <c r="J431" s="18">
        <v>560</v>
      </c>
      <c r="K431" s="19">
        <f t="shared" ref="K431" si="119">(J431*0.17)+J431</f>
        <v>655.20000000000005</v>
      </c>
    </row>
    <row r="432" spans="1:11" ht="63.75" x14ac:dyDescent="0.25">
      <c r="A432" s="20"/>
      <c r="B432" s="21"/>
      <c r="C432" s="22" t="s">
        <v>401</v>
      </c>
      <c r="D432" s="23"/>
      <c r="E432" s="24"/>
      <c r="F432" s="22" t="s">
        <v>399</v>
      </c>
      <c r="G432" s="22">
        <v>560</v>
      </c>
      <c r="H432" s="23"/>
      <c r="I432" s="25" t="s">
        <v>22</v>
      </c>
      <c r="J432" s="26"/>
      <c r="K432" s="27"/>
    </row>
    <row r="433" spans="1:11" ht="15.75" thickBot="1" x14ac:dyDescent="0.3">
      <c r="A433" s="28"/>
      <c r="B433" s="29"/>
      <c r="C433" s="30"/>
      <c r="D433" s="31"/>
      <c r="E433" s="32"/>
      <c r="F433" s="30"/>
      <c r="G433" s="30"/>
      <c r="H433" s="31"/>
      <c r="I433" s="33"/>
      <c r="J433" s="34"/>
      <c r="K433" s="35"/>
    </row>
    <row r="434" spans="1:11" ht="25.5" x14ac:dyDescent="0.25">
      <c r="A434" s="12">
        <v>144</v>
      </c>
      <c r="B434" s="13" t="s">
        <v>16</v>
      </c>
      <c r="C434" s="14" t="s">
        <v>402</v>
      </c>
      <c r="D434" s="15" t="s">
        <v>18</v>
      </c>
      <c r="E434" s="16">
        <v>5</v>
      </c>
      <c r="F434" s="14"/>
      <c r="G434" s="14"/>
      <c r="H434" s="15" t="s">
        <v>19</v>
      </c>
      <c r="I434" s="17" t="s">
        <v>400</v>
      </c>
      <c r="J434" s="18">
        <v>116.1</v>
      </c>
      <c r="K434" s="19">
        <f t="shared" ref="K434" si="120">(J434*0.17)+J434</f>
        <v>135.83699999999999</v>
      </c>
    </row>
    <row r="435" spans="1:11" ht="51" x14ac:dyDescent="0.25">
      <c r="A435" s="20"/>
      <c r="B435" s="21"/>
      <c r="C435" s="22" t="s">
        <v>145</v>
      </c>
      <c r="D435" s="23"/>
      <c r="E435" s="24"/>
      <c r="F435" s="22" t="s">
        <v>57</v>
      </c>
      <c r="G435" s="22">
        <v>116.1</v>
      </c>
      <c r="H435" s="23"/>
      <c r="I435" s="25" t="s">
        <v>22</v>
      </c>
      <c r="J435" s="26"/>
      <c r="K435" s="27"/>
    </row>
    <row r="436" spans="1:11" ht="15.75" thickBot="1" x14ac:dyDescent="0.3">
      <c r="A436" s="28"/>
      <c r="B436" s="29"/>
      <c r="C436" s="30"/>
      <c r="D436" s="31"/>
      <c r="E436" s="32"/>
      <c r="F436" s="30"/>
      <c r="G436" s="30"/>
      <c r="H436" s="31"/>
      <c r="I436" s="33"/>
      <c r="J436" s="34"/>
      <c r="K436" s="35"/>
    </row>
    <row r="437" spans="1:11" ht="25.5" x14ac:dyDescent="0.25">
      <c r="A437" s="12">
        <v>145</v>
      </c>
      <c r="B437" s="13" t="s">
        <v>37</v>
      </c>
      <c r="C437" s="14" t="s">
        <v>403</v>
      </c>
      <c r="D437" s="15" t="s">
        <v>404</v>
      </c>
      <c r="E437" s="16">
        <v>20</v>
      </c>
      <c r="F437" s="14"/>
      <c r="G437" s="14"/>
      <c r="H437" s="15" t="s">
        <v>50</v>
      </c>
      <c r="I437" s="17" t="s">
        <v>405</v>
      </c>
      <c r="J437" s="18">
        <v>81.599999999999994</v>
      </c>
      <c r="K437" s="19">
        <f t="shared" ref="K437" si="121">(J437*0.17)+J437</f>
        <v>95.471999999999994</v>
      </c>
    </row>
    <row r="438" spans="1:11" ht="51" x14ac:dyDescent="0.25">
      <c r="A438" s="20"/>
      <c r="B438" s="21"/>
      <c r="C438" s="22" t="s">
        <v>52</v>
      </c>
      <c r="D438" s="23"/>
      <c r="E438" s="24"/>
      <c r="F438" s="22" t="s">
        <v>50</v>
      </c>
      <c r="G438" s="22">
        <v>81.599999999999994</v>
      </c>
      <c r="H438" s="23"/>
      <c r="I438" s="25" t="s">
        <v>22</v>
      </c>
      <c r="J438" s="26"/>
      <c r="K438" s="27"/>
    </row>
    <row r="439" spans="1:11" ht="15.75" thickBot="1" x14ac:dyDescent="0.3">
      <c r="A439" s="28"/>
      <c r="B439" s="29"/>
      <c r="C439" s="30"/>
      <c r="D439" s="31"/>
      <c r="E439" s="32"/>
      <c r="F439" s="30"/>
      <c r="G439" s="30"/>
      <c r="H439" s="31"/>
      <c r="I439" s="33"/>
      <c r="J439" s="34"/>
      <c r="K439" s="35"/>
    </row>
    <row r="440" spans="1:11" ht="25.5" x14ac:dyDescent="0.25">
      <c r="A440" s="12">
        <v>146</v>
      </c>
      <c r="B440" s="13" t="s">
        <v>37</v>
      </c>
      <c r="C440" s="14" t="s">
        <v>403</v>
      </c>
      <c r="D440" s="15" t="s">
        <v>217</v>
      </c>
      <c r="E440" s="16">
        <v>12</v>
      </c>
      <c r="F440" s="14"/>
      <c r="G440" s="14"/>
      <c r="H440" s="15" t="s">
        <v>39</v>
      </c>
      <c r="I440" s="17" t="s">
        <v>406</v>
      </c>
      <c r="J440" s="18">
        <v>95.36</v>
      </c>
      <c r="K440" s="19">
        <f t="shared" ref="K440" si="122">(J440*0.17)+J440</f>
        <v>111.5712</v>
      </c>
    </row>
    <row r="441" spans="1:11" ht="25.5" x14ac:dyDescent="0.25">
      <c r="A441" s="20"/>
      <c r="B441" s="21"/>
      <c r="C441" s="22" t="s">
        <v>299</v>
      </c>
      <c r="D441" s="23"/>
      <c r="E441" s="24"/>
      <c r="F441" s="22" t="s">
        <v>39</v>
      </c>
      <c r="G441" s="22">
        <v>95.36</v>
      </c>
      <c r="H441" s="23"/>
      <c r="I441" s="25" t="s">
        <v>22</v>
      </c>
      <c r="J441" s="26"/>
      <c r="K441" s="27"/>
    </row>
    <row r="442" spans="1:11" ht="39" thickBot="1" x14ac:dyDescent="0.3">
      <c r="A442" s="28"/>
      <c r="B442" s="29"/>
      <c r="C442" s="30" t="s">
        <v>300</v>
      </c>
      <c r="D442" s="31"/>
      <c r="E442" s="32"/>
      <c r="F442" s="30"/>
      <c r="G442" s="30"/>
      <c r="H442" s="31"/>
      <c r="I442" s="33"/>
      <c r="J442" s="34"/>
      <c r="K442" s="35"/>
    </row>
    <row r="443" spans="1:11" ht="25.5" x14ac:dyDescent="0.25">
      <c r="A443" s="12">
        <v>147</v>
      </c>
      <c r="B443" s="13" t="s">
        <v>16</v>
      </c>
      <c r="C443" s="14" t="s">
        <v>407</v>
      </c>
      <c r="D443" s="15" t="s">
        <v>24</v>
      </c>
      <c r="E443" s="16">
        <v>2</v>
      </c>
      <c r="F443" s="14"/>
      <c r="G443" s="14"/>
      <c r="H443" s="15" t="s">
        <v>25</v>
      </c>
      <c r="I443" s="17" t="s">
        <v>406</v>
      </c>
      <c r="J443" s="18">
        <v>47.6</v>
      </c>
      <c r="K443" s="19">
        <f t="shared" ref="K443" si="123">(J443*0.17)+J443</f>
        <v>55.692</v>
      </c>
    </row>
    <row r="444" spans="1:11" ht="51" x14ac:dyDescent="0.25">
      <c r="A444" s="20"/>
      <c r="B444" s="21"/>
      <c r="C444" s="22" t="s">
        <v>88</v>
      </c>
      <c r="D444" s="23"/>
      <c r="E444" s="24"/>
      <c r="F444" s="22" t="s">
        <v>25</v>
      </c>
      <c r="G444" s="22">
        <v>47.6</v>
      </c>
      <c r="H444" s="23"/>
      <c r="I444" s="25" t="s">
        <v>22</v>
      </c>
      <c r="J444" s="26"/>
      <c r="K444" s="27"/>
    </row>
    <row r="445" spans="1:11" ht="15.75" thickBot="1" x14ac:dyDescent="0.3">
      <c r="A445" s="28"/>
      <c r="B445" s="29"/>
      <c r="C445" s="30"/>
      <c r="D445" s="31"/>
      <c r="E445" s="32"/>
      <c r="F445" s="30"/>
      <c r="G445" s="30"/>
      <c r="H445" s="31"/>
      <c r="I445" s="33"/>
      <c r="J445" s="34"/>
      <c r="K445" s="35"/>
    </row>
    <row r="446" spans="1:11" ht="25.5" x14ac:dyDescent="0.25">
      <c r="A446" s="12">
        <v>148</v>
      </c>
      <c r="B446" s="13" t="s">
        <v>37</v>
      </c>
      <c r="C446" s="14" t="s">
        <v>408</v>
      </c>
      <c r="D446" s="15" t="s">
        <v>409</v>
      </c>
      <c r="E446" s="16">
        <v>22</v>
      </c>
      <c r="F446" s="14"/>
      <c r="G446" s="14"/>
      <c r="H446" s="15" t="s">
        <v>410</v>
      </c>
      <c r="I446" s="17" t="s">
        <v>411</v>
      </c>
      <c r="J446" s="18">
        <v>113.65</v>
      </c>
      <c r="K446" s="19">
        <f t="shared" ref="K446" si="124">(J446*0.17)+J446</f>
        <v>132.97050000000002</v>
      </c>
    </row>
    <row r="447" spans="1:11" ht="63.75" x14ac:dyDescent="0.25">
      <c r="A447" s="20"/>
      <c r="B447" s="21"/>
      <c r="C447" s="22" t="s">
        <v>412</v>
      </c>
      <c r="D447" s="23"/>
      <c r="E447" s="24"/>
      <c r="F447" s="22" t="s">
        <v>410</v>
      </c>
      <c r="G447" s="22">
        <v>113.65</v>
      </c>
      <c r="H447" s="23"/>
      <c r="I447" s="25" t="s">
        <v>22</v>
      </c>
      <c r="J447" s="26"/>
      <c r="K447" s="27"/>
    </row>
    <row r="448" spans="1:11" ht="15.75" thickBot="1" x14ac:dyDescent="0.3">
      <c r="A448" s="28"/>
      <c r="B448" s="29"/>
      <c r="C448" s="30"/>
      <c r="D448" s="31"/>
      <c r="E448" s="32"/>
      <c r="F448" s="30"/>
      <c r="G448" s="30"/>
      <c r="H448" s="31"/>
      <c r="I448" s="33"/>
      <c r="J448" s="34"/>
      <c r="K448" s="35"/>
    </row>
    <row r="449" spans="1:11" ht="25.5" x14ac:dyDescent="0.25">
      <c r="A449" s="12">
        <v>149</v>
      </c>
      <c r="B449" s="13" t="s">
        <v>37</v>
      </c>
      <c r="C449" s="14" t="s">
        <v>413</v>
      </c>
      <c r="D449" s="15" t="s">
        <v>343</v>
      </c>
      <c r="E449" s="16">
        <v>3</v>
      </c>
      <c r="F449" s="14"/>
      <c r="G449" s="14"/>
      <c r="H449" s="15" t="s">
        <v>414</v>
      </c>
      <c r="I449" s="17" t="s">
        <v>415</v>
      </c>
      <c r="J449" s="18">
        <v>126.07</v>
      </c>
      <c r="K449" s="19">
        <f t="shared" ref="K449" si="125">(J449*0.17)+J449</f>
        <v>147.50189999999998</v>
      </c>
    </row>
    <row r="450" spans="1:11" ht="63.75" x14ac:dyDescent="0.25">
      <c r="A450" s="20"/>
      <c r="B450" s="21"/>
      <c r="C450" s="22" t="s">
        <v>94</v>
      </c>
      <c r="D450" s="23"/>
      <c r="E450" s="24"/>
      <c r="F450" s="22" t="s">
        <v>416</v>
      </c>
      <c r="G450" s="22">
        <v>126.07</v>
      </c>
      <c r="H450" s="23"/>
      <c r="I450" s="25" t="s">
        <v>22</v>
      </c>
      <c r="J450" s="26"/>
      <c r="K450" s="27"/>
    </row>
    <row r="451" spans="1:11" ht="15.75" thickBot="1" x14ac:dyDescent="0.3">
      <c r="A451" s="28"/>
      <c r="B451" s="29"/>
      <c r="C451" s="30"/>
      <c r="D451" s="31"/>
      <c r="E451" s="32"/>
      <c r="F451" s="30"/>
      <c r="G451" s="30"/>
      <c r="H451" s="31"/>
      <c r="I451" s="33"/>
      <c r="J451" s="34"/>
      <c r="K451" s="35"/>
    </row>
    <row r="452" spans="1:11" ht="26.25" thickBot="1" x14ac:dyDescent="0.3">
      <c r="A452" s="12">
        <v>150</v>
      </c>
      <c r="B452" s="13" t="s">
        <v>417</v>
      </c>
      <c r="C452" s="90" t="s">
        <v>418</v>
      </c>
      <c r="D452" s="15" t="s">
        <v>419</v>
      </c>
      <c r="E452" s="16">
        <v>1</v>
      </c>
      <c r="F452" s="14"/>
      <c r="G452" s="14"/>
      <c r="H452" s="15" t="s">
        <v>420</v>
      </c>
      <c r="I452" s="17" t="s">
        <v>421</v>
      </c>
      <c r="J452" s="18">
        <v>2032.48</v>
      </c>
      <c r="K452" s="19">
        <f t="shared" ref="K452" si="126">(J452*0.17)+J452</f>
        <v>2378.0016000000001</v>
      </c>
    </row>
    <row r="453" spans="1:11" ht="51.75" thickBot="1" x14ac:dyDescent="0.3">
      <c r="A453" s="20"/>
      <c r="B453" s="68"/>
      <c r="C453" s="91" t="s">
        <v>422</v>
      </c>
      <c r="D453" s="70"/>
      <c r="E453" s="24"/>
      <c r="F453" s="22" t="s">
        <v>420</v>
      </c>
      <c r="G453" s="22">
        <v>2032.48</v>
      </c>
      <c r="H453" s="23"/>
      <c r="I453" s="25" t="s">
        <v>22</v>
      </c>
      <c r="J453" s="26"/>
      <c r="K453" s="27"/>
    </row>
    <row r="454" spans="1:11" ht="51.75" thickBot="1" x14ac:dyDescent="0.3">
      <c r="A454" s="28"/>
      <c r="B454" s="29"/>
      <c r="C454" s="92" t="s">
        <v>423</v>
      </c>
      <c r="D454" s="31"/>
      <c r="E454" s="32"/>
      <c r="F454" s="30"/>
      <c r="G454" s="30"/>
      <c r="H454" s="31"/>
      <c r="I454" s="33" t="s">
        <v>424</v>
      </c>
      <c r="J454" s="34"/>
      <c r="K454" s="35"/>
    </row>
    <row r="455" spans="1:11" ht="25.5" x14ac:dyDescent="0.25">
      <c r="A455" s="12">
        <v>151</v>
      </c>
      <c r="B455" s="13" t="s">
        <v>37</v>
      </c>
      <c r="C455" s="14" t="s">
        <v>425</v>
      </c>
      <c r="D455" s="15" t="s">
        <v>211</v>
      </c>
      <c r="E455" s="16">
        <v>14</v>
      </c>
      <c r="F455" s="14"/>
      <c r="G455" s="14"/>
      <c r="H455" s="15" t="s">
        <v>198</v>
      </c>
      <c r="I455" s="17" t="s">
        <v>421</v>
      </c>
      <c r="J455" s="18">
        <v>423.2</v>
      </c>
      <c r="K455" s="19">
        <f t="shared" ref="K455" si="127">(J455*0.17)+J455</f>
        <v>495.14400000000001</v>
      </c>
    </row>
    <row r="456" spans="1:11" ht="25.5" x14ac:dyDescent="0.25">
      <c r="A456" s="20"/>
      <c r="B456" s="21"/>
      <c r="C456" s="22" t="s">
        <v>200</v>
      </c>
      <c r="D456" s="23"/>
      <c r="E456" s="24"/>
      <c r="F456" s="22" t="s">
        <v>198</v>
      </c>
      <c r="G456" s="22">
        <v>423.2</v>
      </c>
      <c r="H456" s="23"/>
      <c r="I456" s="25" t="s">
        <v>22</v>
      </c>
      <c r="J456" s="26"/>
      <c r="K456" s="27"/>
    </row>
    <row r="457" spans="1:11" ht="51.75" thickBot="1" x14ac:dyDescent="0.3">
      <c r="A457" s="28"/>
      <c r="B457" s="29"/>
      <c r="C457" s="30" t="s">
        <v>190</v>
      </c>
      <c r="D457" s="31"/>
      <c r="E457" s="32"/>
      <c r="F457" s="30"/>
      <c r="G457" s="30"/>
      <c r="H457" s="31"/>
      <c r="I457" s="33" t="s">
        <v>201</v>
      </c>
      <c r="J457" s="34"/>
      <c r="K457" s="35"/>
    </row>
    <row r="458" spans="1:11" ht="25.5" x14ac:dyDescent="0.25">
      <c r="A458" s="12">
        <v>152</v>
      </c>
      <c r="B458" s="13" t="s">
        <v>16</v>
      </c>
      <c r="C458" s="14" t="s">
        <v>426</v>
      </c>
      <c r="D458" s="15" t="s">
        <v>143</v>
      </c>
      <c r="E458" s="16">
        <v>32</v>
      </c>
      <c r="F458" s="14"/>
      <c r="G458" s="14"/>
      <c r="H458" s="15" t="s">
        <v>19</v>
      </c>
      <c r="I458" s="17" t="s">
        <v>427</v>
      </c>
      <c r="J458" s="18">
        <v>750</v>
      </c>
      <c r="K458" s="19">
        <f t="shared" ref="K458" si="128">(J458*0.17)+J458</f>
        <v>877.5</v>
      </c>
    </row>
    <row r="459" spans="1:11" ht="51" x14ac:dyDescent="0.25">
      <c r="A459" s="20"/>
      <c r="B459" s="21"/>
      <c r="C459" s="22" t="s">
        <v>145</v>
      </c>
      <c r="D459" s="23"/>
      <c r="E459" s="24"/>
      <c r="F459" s="22" t="s">
        <v>57</v>
      </c>
      <c r="G459" s="22">
        <v>750</v>
      </c>
      <c r="H459" s="23"/>
      <c r="I459" s="25" t="s">
        <v>22</v>
      </c>
      <c r="J459" s="26"/>
      <c r="K459" s="27"/>
    </row>
    <row r="460" spans="1:11" ht="15.75" thickBot="1" x14ac:dyDescent="0.3">
      <c r="A460" s="28"/>
      <c r="B460" s="29"/>
      <c r="C460" s="30"/>
      <c r="D460" s="31"/>
      <c r="E460" s="32"/>
      <c r="F460" s="30"/>
      <c r="G460" s="30"/>
      <c r="H460" s="31"/>
      <c r="I460" s="33"/>
      <c r="J460" s="34"/>
      <c r="K460" s="35"/>
    </row>
    <row r="461" spans="1:11" ht="25.5" x14ac:dyDescent="0.25">
      <c r="A461" s="12">
        <v>153</v>
      </c>
      <c r="B461" s="13" t="s">
        <v>16</v>
      </c>
      <c r="C461" s="14" t="s">
        <v>428</v>
      </c>
      <c r="D461" s="15" t="s">
        <v>18</v>
      </c>
      <c r="E461" s="16">
        <v>5</v>
      </c>
      <c r="F461" s="14"/>
      <c r="G461" s="14"/>
      <c r="H461" s="15" t="s">
        <v>19</v>
      </c>
      <c r="I461" s="17" t="s">
        <v>427</v>
      </c>
      <c r="J461" s="18">
        <v>123.72</v>
      </c>
      <c r="K461" s="19">
        <f t="shared" ref="K461" si="129">(J461*0.17)+J461</f>
        <v>144.75239999999999</v>
      </c>
    </row>
    <row r="462" spans="1:11" ht="51" x14ac:dyDescent="0.25">
      <c r="A462" s="20"/>
      <c r="B462" s="21"/>
      <c r="C462" s="22" t="s">
        <v>145</v>
      </c>
      <c r="D462" s="23"/>
      <c r="E462" s="24"/>
      <c r="F462" s="22" t="s">
        <v>57</v>
      </c>
      <c r="G462" s="22">
        <v>123.72</v>
      </c>
      <c r="H462" s="23"/>
      <c r="I462" s="25" t="s">
        <v>22</v>
      </c>
      <c r="J462" s="26"/>
      <c r="K462" s="27"/>
    </row>
    <row r="463" spans="1:11" ht="15.75" thickBot="1" x14ac:dyDescent="0.3">
      <c r="A463" s="28"/>
      <c r="B463" s="29"/>
      <c r="C463" s="30"/>
      <c r="D463" s="31"/>
      <c r="E463" s="32"/>
      <c r="F463" s="30"/>
      <c r="G463" s="30"/>
      <c r="H463" s="31"/>
      <c r="I463" s="33"/>
      <c r="J463" s="34"/>
      <c r="K463" s="35"/>
    </row>
    <row r="464" spans="1:11" ht="25.5" x14ac:dyDescent="0.25">
      <c r="A464" s="12">
        <v>154</v>
      </c>
      <c r="B464" s="13" t="s">
        <v>37</v>
      </c>
      <c r="C464" s="14" t="s">
        <v>429</v>
      </c>
      <c r="D464" s="15" t="s">
        <v>70</v>
      </c>
      <c r="E464" s="16">
        <v>25</v>
      </c>
      <c r="F464" s="14"/>
      <c r="G464" s="14"/>
      <c r="H464" s="15" t="s">
        <v>71</v>
      </c>
      <c r="I464" s="17" t="s">
        <v>427</v>
      </c>
      <c r="J464" s="18">
        <v>22.22</v>
      </c>
      <c r="K464" s="19">
        <f t="shared" ref="K464" si="130">(J464*0.17)+J464</f>
        <v>25.997399999999999</v>
      </c>
    </row>
    <row r="465" spans="1:11" ht="51" x14ac:dyDescent="0.25">
      <c r="A465" s="20"/>
      <c r="B465" s="21"/>
      <c r="C465" s="22" t="s">
        <v>72</v>
      </c>
      <c r="D465" s="23"/>
      <c r="E465" s="24"/>
      <c r="F465" s="22" t="s">
        <v>71</v>
      </c>
      <c r="G465" s="22">
        <v>22.22</v>
      </c>
      <c r="H465" s="23"/>
      <c r="I465" s="25" t="s">
        <v>22</v>
      </c>
      <c r="J465" s="26"/>
      <c r="K465" s="27"/>
    </row>
    <row r="466" spans="1:11" ht="15.75" thickBot="1" x14ac:dyDescent="0.3">
      <c r="A466" s="28"/>
      <c r="B466" s="29"/>
      <c r="C466" s="30"/>
      <c r="D466" s="31"/>
      <c r="E466" s="32"/>
      <c r="F466" s="30"/>
      <c r="G466" s="30"/>
      <c r="H466" s="31"/>
      <c r="I466" s="33"/>
      <c r="J466" s="34"/>
      <c r="K466" s="35"/>
    </row>
    <row r="467" spans="1:11" ht="25.5" x14ac:dyDescent="0.25">
      <c r="A467" s="12">
        <v>155</v>
      </c>
      <c r="B467" s="13" t="s">
        <v>16</v>
      </c>
      <c r="C467" s="14" t="s">
        <v>430</v>
      </c>
      <c r="D467" s="15" t="s">
        <v>108</v>
      </c>
      <c r="E467" s="16">
        <v>6</v>
      </c>
      <c r="F467" s="14"/>
      <c r="G467" s="14"/>
      <c r="H467" s="15" t="s">
        <v>19</v>
      </c>
      <c r="I467" s="17" t="s">
        <v>427</v>
      </c>
      <c r="J467" s="18">
        <v>21.37</v>
      </c>
      <c r="K467" s="19">
        <f t="shared" ref="K467" si="131">(J467*0.17)+J467</f>
        <v>25.0029</v>
      </c>
    </row>
    <row r="468" spans="1:11" ht="38.25" x14ac:dyDescent="0.25">
      <c r="A468" s="20"/>
      <c r="B468" s="21"/>
      <c r="C468" s="22" t="s">
        <v>189</v>
      </c>
      <c r="D468" s="23"/>
      <c r="E468" s="24"/>
      <c r="F468" s="22" t="s">
        <v>57</v>
      </c>
      <c r="G468" s="22">
        <v>21.37</v>
      </c>
      <c r="H468" s="23"/>
      <c r="I468" s="25" t="s">
        <v>22</v>
      </c>
      <c r="J468" s="26"/>
      <c r="K468" s="27"/>
    </row>
    <row r="469" spans="1:11" ht="39" thickBot="1" x14ac:dyDescent="0.3">
      <c r="A469" s="28"/>
      <c r="B469" s="29"/>
      <c r="C469" s="30" t="s">
        <v>190</v>
      </c>
      <c r="D469" s="31"/>
      <c r="E469" s="32"/>
      <c r="F469" s="30"/>
      <c r="G469" s="30"/>
      <c r="H469" s="31"/>
      <c r="I469" s="33"/>
      <c r="J469" s="34"/>
      <c r="K469" s="35"/>
    </row>
    <row r="470" spans="1:11" ht="25.5" x14ac:dyDescent="0.25">
      <c r="A470" s="12">
        <v>156</v>
      </c>
      <c r="B470" s="13" t="s">
        <v>37</v>
      </c>
      <c r="C470" s="14" t="s">
        <v>431</v>
      </c>
      <c r="D470" s="15" t="s">
        <v>99</v>
      </c>
      <c r="E470" s="16">
        <v>5</v>
      </c>
      <c r="F470" s="14"/>
      <c r="G470" s="14"/>
      <c r="H470" s="15" t="s">
        <v>100</v>
      </c>
      <c r="I470" s="17" t="s">
        <v>427</v>
      </c>
      <c r="J470" s="18">
        <v>35</v>
      </c>
      <c r="K470" s="19">
        <v>35</v>
      </c>
    </row>
    <row r="471" spans="1:11" ht="51" x14ac:dyDescent="0.25">
      <c r="A471" s="20"/>
      <c r="B471" s="21"/>
      <c r="C471" s="22" t="s">
        <v>291</v>
      </c>
      <c r="D471" s="23"/>
      <c r="E471" s="24"/>
      <c r="F471" s="22" t="s">
        <v>100</v>
      </c>
      <c r="G471" s="22">
        <v>35</v>
      </c>
      <c r="H471" s="23"/>
      <c r="I471" s="25" t="s">
        <v>22</v>
      </c>
      <c r="J471" s="26"/>
      <c r="K471" s="27"/>
    </row>
    <row r="472" spans="1:11" ht="15.75" thickBot="1" x14ac:dyDescent="0.3">
      <c r="A472" s="28"/>
      <c r="B472" s="29"/>
      <c r="C472" s="30"/>
      <c r="D472" s="31"/>
      <c r="E472" s="32"/>
      <c r="F472" s="30"/>
      <c r="G472" s="30"/>
      <c r="H472" s="31"/>
      <c r="I472" s="33"/>
      <c r="J472" s="34"/>
      <c r="K472" s="35"/>
    </row>
    <row r="473" spans="1:11" ht="25.5" x14ac:dyDescent="0.25">
      <c r="A473" s="12">
        <v>157</v>
      </c>
      <c r="B473" s="13" t="s">
        <v>16</v>
      </c>
      <c r="C473" s="14" t="s">
        <v>432</v>
      </c>
      <c r="D473" s="15" t="s">
        <v>143</v>
      </c>
      <c r="E473" s="16">
        <v>32</v>
      </c>
      <c r="F473" s="14"/>
      <c r="G473" s="14"/>
      <c r="H473" s="15" t="s">
        <v>19</v>
      </c>
      <c r="I473" s="17" t="s">
        <v>427</v>
      </c>
      <c r="J473" s="18">
        <v>96.88</v>
      </c>
      <c r="K473" s="19">
        <f t="shared" ref="K473" si="132">(J473*0.17)+J473</f>
        <v>113.3496</v>
      </c>
    </row>
    <row r="474" spans="1:11" ht="51" x14ac:dyDescent="0.25">
      <c r="A474" s="20"/>
      <c r="B474" s="21"/>
      <c r="C474" s="22" t="s">
        <v>145</v>
      </c>
      <c r="D474" s="23"/>
      <c r="E474" s="24"/>
      <c r="F474" s="22" t="s">
        <v>57</v>
      </c>
      <c r="G474" s="22">
        <v>96.88</v>
      </c>
      <c r="H474" s="23"/>
      <c r="I474" s="25" t="s">
        <v>22</v>
      </c>
      <c r="J474" s="26"/>
      <c r="K474" s="27"/>
    </row>
    <row r="475" spans="1:11" ht="15.75" thickBot="1" x14ac:dyDescent="0.3">
      <c r="A475" s="28"/>
      <c r="B475" s="29"/>
      <c r="C475" s="30"/>
      <c r="D475" s="31"/>
      <c r="E475" s="32"/>
      <c r="F475" s="30"/>
      <c r="G475" s="30"/>
      <c r="H475" s="31"/>
      <c r="I475" s="33"/>
      <c r="J475" s="34"/>
      <c r="K475" s="35"/>
    </row>
    <row r="476" spans="1:11" ht="25.5" x14ac:dyDescent="0.25">
      <c r="A476" s="12">
        <v>158</v>
      </c>
      <c r="B476" s="13" t="s">
        <v>16</v>
      </c>
      <c r="C476" s="14" t="s">
        <v>433</v>
      </c>
      <c r="D476" s="15" t="s">
        <v>70</v>
      </c>
      <c r="E476" s="16">
        <v>25</v>
      </c>
      <c r="F476" s="14"/>
      <c r="G476" s="14"/>
      <c r="H476" s="15" t="s">
        <v>153</v>
      </c>
      <c r="I476" s="36">
        <v>44047</v>
      </c>
      <c r="J476" s="18">
        <v>26.64</v>
      </c>
      <c r="K476" s="19">
        <f t="shared" ref="K476" si="133">(J476*0.17)+J476</f>
        <v>31.168800000000001</v>
      </c>
    </row>
    <row r="477" spans="1:11" ht="51" x14ac:dyDescent="0.25">
      <c r="A477" s="20"/>
      <c r="B477" s="21"/>
      <c r="C477" s="22" t="s">
        <v>72</v>
      </c>
      <c r="D477" s="23"/>
      <c r="E477" s="24"/>
      <c r="F477" s="22" t="s">
        <v>153</v>
      </c>
      <c r="G477" s="22">
        <v>26.64</v>
      </c>
      <c r="H477" s="23"/>
      <c r="I477" s="25" t="s">
        <v>22</v>
      </c>
      <c r="J477" s="26"/>
      <c r="K477" s="27"/>
    </row>
    <row r="478" spans="1:11" ht="15.75" thickBot="1" x14ac:dyDescent="0.3">
      <c r="A478" s="28"/>
      <c r="B478" s="29"/>
      <c r="C478" s="30"/>
      <c r="D478" s="31"/>
      <c r="E478" s="32"/>
      <c r="F478" s="30"/>
      <c r="G478" s="30"/>
      <c r="H478" s="31"/>
      <c r="I478" s="33"/>
      <c r="J478" s="34"/>
      <c r="K478" s="35"/>
    </row>
    <row r="479" spans="1:11" ht="25.5" x14ac:dyDescent="0.25">
      <c r="A479" s="12">
        <v>159</v>
      </c>
      <c r="B479" s="13" t="s">
        <v>16</v>
      </c>
      <c r="C479" s="14" t="s">
        <v>434</v>
      </c>
      <c r="D479" s="15" t="s">
        <v>435</v>
      </c>
      <c r="E479" s="16">
        <v>23</v>
      </c>
      <c r="F479" s="14"/>
      <c r="G479" s="14"/>
      <c r="H479" s="15" t="s">
        <v>306</v>
      </c>
      <c r="I479" s="17" t="s">
        <v>427</v>
      </c>
      <c r="J479" s="18">
        <v>150</v>
      </c>
      <c r="K479" s="19">
        <f t="shared" ref="K479" si="134">(J479*0.17)+J479</f>
        <v>175.5</v>
      </c>
    </row>
    <row r="480" spans="1:11" ht="51" x14ac:dyDescent="0.25">
      <c r="A480" s="20"/>
      <c r="B480" s="21"/>
      <c r="C480" s="22" t="s">
        <v>61</v>
      </c>
      <c r="D480" s="23"/>
      <c r="E480" s="24"/>
      <c r="F480" s="22" t="s">
        <v>231</v>
      </c>
      <c r="G480" s="22">
        <v>150</v>
      </c>
      <c r="H480" s="23"/>
      <c r="I480" s="25" t="s">
        <v>22</v>
      </c>
      <c r="J480" s="26"/>
      <c r="K480" s="27"/>
    </row>
    <row r="481" spans="1:11" ht="15.75" thickBot="1" x14ac:dyDescent="0.3">
      <c r="A481" s="28"/>
      <c r="B481" s="29"/>
      <c r="C481" s="30"/>
      <c r="D481" s="31"/>
      <c r="E481" s="32"/>
      <c r="F481" s="30"/>
      <c r="G481" s="30"/>
      <c r="H481" s="31"/>
      <c r="I481" s="33"/>
      <c r="J481" s="34"/>
      <c r="K481" s="35"/>
    </row>
    <row r="482" spans="1:11" ht="25.5" x14ac:dyDescent="0.25">
      <c r="A482" s="12">
        <v>160</v>
      </c>
      <c r="B482" s="13" t="s">
        <v>16</v>
      </c>
      <c r="C482" s="14" t="s">
        <v>436</v>
      </c>
      <c r="D482" s="15" t="s">
        <v>70</v>
      </c>
      <c r="E482" s="16">
        <v>25</v>
      </c>
      <c r="F482" s="14"/>
      <c r="G482" s="14"/>
      <c r="H482" s="15" t="s">
        <v>71</v>
      </c>
      <c r="I482" s="17" t="s">
        <v>437</v>
      </c>
      <c r="J482" s="18">
        <v>22.22</v>
      </c>
      <c r="K482" s="19">
        <f t="shared" ref="K482" si="135">(J482*0.17)+J482</f>
        <v>25.997399999999999</v>
      </c>
    </row>
    <row r="483" spans="1:11" ht="51" x14ac:dyDescent="0.25">
      <c r="A483" s="20"/>
      <c r="B483" s="21"/>
      <c r="C483" s="22" t="s">
        <v>72</v>
      </c>
      <c r="D483" s="23"/>
      <c r="E483" s="24"/>
      <c r="F483" s="22" t="s">
        <v>71</v>
      </c>
      <c r="G483" s="22">
        <v>22.22</v>
      </c>
      <c r="H483" s="23"/>
      <c r="I483" s="25" t="s">
        <v>22</v>
      </c>
      <c r="J483" s="26"/>
      <c r="K483" s="27"/>
    </row>
    <row r="484" spans="1:11" ht="15.75" thickBot="1" x14ac:dyDescent="0.3">
      <c r="A484" s="28"/>
      <c r="B484" s="29"/>
      <c r="C484" s="30"/>
      <c r="D484" s="31"/>
      <c r="E484" s="32"/>
      <c r="F484" s="30"/>
      <c r="G484" s="30"/>
      <c r="H484" s="31"/>
      <c r="I484" s="33"/>
      <c r="J484" s="34"/>
      <c r="K484" s="35"/>
    </row>
    <row r="485" spans="1:11" ht="25.5" x14ac:dyDescent="0.25">
      <c r="A485" s="12">
        <v>161</v>
      </c>
      <c r="B485" s="13" t="s">
        <v>16</v>
      </c>
      <c r="C485" s="14" t="s">
        <v>438</v>
      </c>
      <c r="D485" s="15" t="s">
        <v>120</v>
      </c>
      <c r="E485" s="16">
        <v>28</v>
      </c>
      <c r="F485" s="14"/>
      <c r="G485" s="14"/>
      <c r="H485" s="15" t="s">
        <v>203</v>
      </c>
      <c r="I485" s="17" t="s">
        <v>437</v>
      </c>
      <c r="J485" s="18">
        <v>83.5</v>
      </c>
      <c r="K485" s="19">
        <f t="shared" ref="K485" si="136">(J485*0.17)+J485</f>
        <v>97.694999999999993</v>
      </c>
    </row>
    <row r="486" spans="1:11" ht="51" x14ac:dyDescent="0.25">
      <c r="A486" s="20"/>
      <c r="B486" s="21"/>
      <c r="C486" s="22" t="s">
        <v>68</v>
      </c>
      <c r="D486" s="23"/>
      <c r="E486" s="24"/>
      <c r="F486" s="22" t="s">
        <v>203</v>
      </c>
      <c r="G486" s="22">
        <v>83.5</v>
      </c>
      <c r="H486" s="23"/>
      <c r="I486" s="25" t="s">
        <v>22</v>
      </c>
      <c r="J486" s="26"/>
      <c r="K486" s="27"/>
    </row>
    <row r="487" spans="1:11" ht="15.75" thickBot="1" x14ac:dyDescent="0.3">
      <c r="A487" s="28"/>
      <c r="B487" s="29"/>
      <c r="C487" s="30"/>
      <c r="D487" s="31"/>
      <c r="E487" s="32"/>
      <c r="F487" s="30"/>
      <c r="G487" s="30"/>
      <c r="H487" s="31"/>
      <c r="I487" s="33"/>
      <c r="J487" s="34"/>
      <c r="K487" s="35"/>
    </row>
    <row r="488" spans="1:11" ht="25.5" x14ac:dyDescent="0.25">
      <c r="A488" s="12">
        <v>162</v>
      </c>
      <c r="B488" s="13" t="s">
        <v>16</v>
      </c>
      <c r="C488" s="14" t="s">
        <v>439</v>
      </c>
      <c r="D488" s="15" t="s">
        <v>24</v>
      </c>
      <c r="E488" s="16">
        <v>2</v>
      </c>
      <c r="F488" s="14"/>
      <c r="G488" s="14"/>
      <c r="H488" s="15" t="s">
        <v>25</v>
      </c>
      <c r="I488" s="17" t="s">
        <v>440</v>
      </c>
      <c r="J488" s="18">
        <v>68.8</v>
      </c>
      <c r="K488" s="19">
        <f t="shared" ref="K488" si="137">(J488*0.17)+J488</f>
        <v>80.495999999999995</v>
      </c>
    </row>
    <row r="489" spans="1:11" ht="51" x14ac:dyDescent="0.25">
      <c r="A489" s="20"/>
      <c r="B489" s="21"/>
      <c r="C489" s="22" t="s">
        <v>88</v>
      </c>
      <c r="D489" s="23"/>
      <c r="E489" s="24"/>
      <c r="F489" s="22" t="s">
        <v>25</v>
      </c>
      <c r="G489" s="22">
        <v>68.8</v>
      </c>
      <c r="H489" s="23"/>
      <c r="I489" s="25" t="s">
        <v>22</v>
      </c>
      <c r="J489" s="26"/>
      <c r="K489" s="27"/>
    </row>
    <row r="490" spans="1:11" ht="15.75" thickBot="1" x14ac:dyDescent="0.3">
      <c r="A490" s="28"/>
      <c r="B490" s="29"/>
      <c r="C490" s="30"/>
      <c r="D490" s="31"/>
      <c r="E490" s="32"/>
      <c r="F490" s="30"/>
      <c r="G490" s="30"/>
      <c r="H490" s="31"/>
      <c r="I490" s="33"/>
      <c r="J490" s="34"/>
      <c r="K490" s="35"/>
    </row>
    <row r="491" spans="1:11" ht="25.5" x14ac:dyDescent="0.25">
      <c r="A491" s="12">
        <v>163</v>
      </c>
      <c r="B491" s="38" t="s">
        <v>16</v>
      </c>
      <c r="C491" s="39" t="s">
        <v>441</v>
      </c>
      <c r="D491" s="40" t="s">
        <v>442</v>
      </c>
      <c r="E491" s="41">
        <v>3</v>
      </c>
      <c r="F491" s="39"/>
      <c r="G491" s="39"/>
      <c r="H491" s="40" t="s">
        <v>123</v>
      </c>
      <c r="I491" s="42" t="s">
        <v>443</v>
      </c>
      <c r="J491" s="43">
        <v>1288.3</v>
      </c>
      <c r="K491" s="44">
        <f t="shared" ref="K491" si="138">(J491*0.17)+J491</f>
        <v>1507.3109999999999</v>
      </c>
    </row>
    <row r="492" spans="1:11" ht="51" x14ac:dyDescent="0.25">
      <c r="A492" s="20"/>
      <c r="B492" s="46"/>
      <c r="C492" s="47" t="s">
        <v>444</v>
      </c>
      <c r="D492" s="48"/>
      <c r="E492" s="49"/>
      <c r="F492" s="47" t="s">
        <v>361</v>
      </c>
      <c r="G492" s="47">
        <v>1288.3</v>
      </c>
      <c r="H492" s="48"/>
      <c r="I492" s="50" t="s">
        <v>445</v>
      </c>
      <c r="J492" s="51"/>
      <c r="K492" s="52"/>
    </row>
    <row r="493" spans="1:11" ht="51.75" thickBot="1" x14ac:dyDescent="0.3">
      <c r="A493" s="28"/>
      <c r="B493" s="54"/>
      <c r="C493" s="55" t="s">
        <v>446</v>
      </c>
      <c r="D493" s="56"/>
      <c r="E493" s="57"/>
      <c r="F493" s="55"/>
      <c r="G493" s="55"/>
      <c r="H493" s="56"/>
      <c r="I493" s="58" t="s">
        <v>447</v>
      </c>
      <c r="J493" s="59"/>
      <c r="K493" s="60"/>
    </row>
    <row r="494" spans="1:11" ht="25.5" x14ac:dyDescent="0.25">
      <c r="A494" s="12">
        <v>164</v>
      </c>
      <c r="B494" s="38" t="s">
        <v>16</v>
      </c>
      <c r="C494" s="39" t="s">
        <v>448</v>
      </c>
      <c r="D494" s="40" t="s">
        <v>449</v>
      </c>
      <c r="E494" s="41">
        <v>4</v>
      </c>
      <c r="F494" s="39"/>
      <c r="G494" s="39"/>
      <c r="H494" s="40" t="s">
        <v>123</v>
      </c>
      <c r="I494" s="42" t="s">
        <v>443</v>
      </c>
      <c r="J494" s="43">
        <v>270</v>
      </c>
      <c r="K494" s="44">
        <f t="shared" ref="K494" si="139">(J494*0.17)+J494</f>
        <v>315.89999999999998</v>
      </c>
    </row>
    <row r="495" spans="1:11" ht="51" x14ac:dyDescent="0.25">
      <c r="A495" s="20"/>
      <c r="B495" s="46"/>
      <c r="C495" s="47" t="s">
        <v>450</v>
      </c>
      <c r="D495" s="48"/>
      <c r="E495" s="49"/>
      <c r="F495" s="47" t="s">
        <v>123</v>
      </c>
      <c r="G495" s="47">
        <v>270</v>
      </c>
      <c r="H495" s="48"/>
      <c r="I495" s="50" t="s">
        <v>22</v>
      </c>
      <c r="J495" s="51"/>
      <c r="K495" s="52"/>
    </row>
    <row r="496" spans="1:11" ht="51.75" thickBot="1" x14ac:dyDescent="0.3">
      <c r="A496" s="28"/>
      <c r="B496" s="54"/>
      <c r="C496" s="55" t="s">
        <v>451</v>
      </c>
      <c r="D496" s="56"/>
      <c r="E496" s="57"/>
      <c r="F496" s="55"/>
      <c r="G496" s="55"/>
      <c r="H496" s="56"/>
      <c r="I496" s="58" t="s">
        <v>452</v>
      </c>
      <c r="J496" s="59"/>
      <c r="K496" s="60"/>
    </row>
    <row r="497" spans="1:11" ht="25.5" x14ac:dyDescent="0.25">
      <c r="A497" s="12">
        <v>165</v>
      </c>
      <c r="B497" s="13" t="s">
        <v>16</v>
      </c>
      <c r="C497" s="14" t="s">
        <v>453</v>
      </c>
      <c r="D497" s="15" t="s">
        <v>238</v>
      </c>
      <c r="E497" s="16">
        <v>33</v>
      </c>
      <c r="F497" s="14"/>
      <c r="G497" s="14"/>
      <c r="H497" s="15" t="s">
        <v>239</v>
      </c>
      <c r="I497" s="17" t="s">
        <v>443</v>
      </c>
      <c r="J497" s="18">
        <v>830</v>
      </c>
      <c r="K497" s="19">
        <f t="shared" ref="K497" si="140">(J497*0.17)+J497</f>
        <v>971.1</v>
      </c>
    </row>
    <row r="498" spans="1:11" ht="51" x14ac:dyDescent="0.25">
      <c r="A498" s="20"/>
      <c r="B498" s="21"/>
      <c r="C498" s="22" t="s">
        <v>240</v>
      </c>
      <c r="D498" s="23"/>
      <c r="E498" s="24"/>
      <c r="F498" s="22" t="s">
        <v>239</v>
      </c>
      <c r="G498" s="22">
        <v>830</v>
      </c>
      <c r="H498" s="23"/>
      <c r="I498" s="25" t="s">
        <v>22</v>
      </c>
      <c r="J498" s="26"/>
      <c r="K498" s="27"/>
    </row>
    <row r="499" spans="1:11" ht="15.75" thickBot="1" x14ac:dyDescent="0.3">
      <c r="A499" s="28"/>
      <c r="B499" s="29"/>
      <c r="C499" s="30"/>
      <c r="D499" s="31"/>
      <c r="E499" s="32"/>
      <c r="F499" s="30"/>
      <c r="G499" s="30"/>
      <c r="H499" s="31"/>
      <c r="I499" s="33"/>
      <c r="J499" s="34"/>
      <c r="K499" s="35"/>
    </row>
    <row r="500" spans="1:11" ht="25.5" x14ac:dyDescent="0.25">
      <c r="A500" s="12">
        <v>166</v>
      </c>
      <c r="B500" s="13" t="s">
        <v>37</v>
      </c>
      <c r="C500" s="14" t="s">
        <v>454</v>
      </c>
      <c r="D500" s="15" t="s">
        <v>38</v>
      </c>
      <c r="E500" s="16">
        <v>11</v>
      </c>
      <c r="F500" s="14"/>
      <c r="G500" s="14"/>
      <c r="H500" s="15" t="s">
        <v>39</v>
      </c>
      <c r="I500" s="17" t="s">
        <v>455</v>
      </c>
      <c r="J500" s="18">
        <v>94.5</v>
      </c>
      <c r="K500" s="19">
        <f t="shared" ref="K500" si="141">(J500*0.17)+J500</f>
        <v>110.565</v>
      </c>
    </row>
    <row r="501" spans="1:11" ht="51" x14ac:dyDescent="0.25">
      <c r="A501" s="20"/>
      <c r="B501" s="21"/>
      <c r="C501" s="22" t="s">
        <v>40</v>
      </c>
      <c r="D501" s="23"/>
      <c r="E501" s="24"/>
      <c r="F501" s="22" t="s">
        <v>39</v>
      </c>
      <c r="G501" s="22">
        <v>94.5</v>
      </c>
      <c r="H501" s="23"/>
      <c r="I501" s="25" t="s">
        <v>22</v>
      </c>
      <c r="J501" s="26"/>
      <c r="K501" s="27"/>
    </row>
    <row r="502" spans="1:11" ht="15.75" thickBot="1" x14ac:dyDescent="0.3">
      <c r="A502" s="28"/>
      <c r="B502" s="29"/>
      <c r="C502" s="30"/>
      <c r="D502" s="31"/>
      <c r="E502" s="32"/>
      <c r="F502" s="30"/>
      <c r="G502" s="30"/>
      <c r="H502" s="31"/>
      <c r="I502" s="33"/>
      <c r="J502" s="34"/>
      <c r="K502" s="35"/>
    </row>
    <row r="503" spans="1:11" ht="25.5" x14ac:dyDescent="0.25">
      <c r="A503" s="12">
        <v>167</v>
      </c>
      <c r="B503" s="13" t="s">
        <v>37</v>
      </c>
      <c r="C503" s="14" t="s">
        <v>456</v>
      </c>
      <c r="D503" s="15" t="s">
        <v>211</v>
      </c>
      <c r="E503" s="16">
        <v>14</v>
      </c>
      <c r="F503" s="14"/>
      <c r="G503" s="14"/>
      <c r="H503" s="15" t="s">
        <v>198</v>
      </c>
      <c r="I503" s="17" t="s">
        <v>457</v>
      </c>
      <c r="J503" s="18">
        <v>473.2</v>
      </c>
      <c r="K503" s="19">
        <f t="shared" ref="K503" si="142">(J503*0.17)+J503</f>
        <v>553.64400000000001</v>
      </c>
    </row>
    <row r="504" spans="1:11" ht="25.5" x14ac:dyDescent="0.25">
      <c r="A504" s="20"/>
      <c r="B504" s="21"/>
      <c r="C504" s="22" t="s">
        <v>200</v>
      </c>
      <c r="D504" s="23"/>
      <c r="E504" s="24"/>
      <c r="F504" s="22" t="s">
        <v>198</v>
      </c>
      <c r="G504" s="22">
        <v>473.2</v>
      </c>
      <c r="H504" s="23"/>
      <c r="I504" s="25" t="s">
        <v>22</v>
      </c>
      <c r="J504" s="26"/>
      <c r="K504" s="27"/>
    </row>
    <row r="505" spans="1:11" ht="39" thickBot="1" x14ac:dyDescent="0.3">
      <c r="A505" s="28"/>
      <c r="B505" s="29"/>
      <c r="C505" s="30" t="s">
        <v>190</v>
      </c>
      <c r="D505" s="31"/>
      <c r="E505" s="32"/>
      <c r="F505" s="30"/>
      <c r="G505" s="30"/>
      <c r="H505" s="31"/>
      <c r="I505" s="33"/>
      <c r="J505" s="34"/>
      <c r="K505" s="35"/>
    </row>
    <row r="506" spans="1:11" ht="25.5" x14ac:dyDescent="0.25">
      <c r="A506" s="12">
        <v>168</v>
      </c>
      <c r="B506" s="13" t="s">
        <v>16</v>
      </c>
      <c r="C506" s="14" t="s">
        <v>458</v>
      </c>
      <c r="D506" s="15" t="s">
        <v>143</v>
      </c>
      <c r="E506" s="16">
        <v>32</v>
      </c>
      <c r="F506" s="14"/>
      <c r="G506" s="14"/>
      <c r="H506" s="15" t="s">
        <v>19</v>
      </c>
      <c r="I506" s="17" t="s">
        <v>459</v>
      </c>
      <c r="J506" s="18">
        <v>80.040000000000006</v>
      </c>
      <c r="K506" s="19">
        <f t="shared" ref="K506" si="143">(J506*0.17)+J506</f>
        <v>93.646800000000013</v>
      </c>
    </row>
    <row r="507" spans="1:11" ht="51" x14ac:dyDescent="0.25">
      <c r="A507" s="20"/>
      <c r="B507" s="21"/>
      <c r="C507" s="22" t="s">
        <v>145</v>
      </c>
      <c r="D507" s="23"/>
      <c r="E507" s="24"/>
      <c r="F507" s="22" t="s">
        <v>57</v>
      </c>
      <c r="G507" s="22">
        <v>80.040000000000006</v>
      </c>
      <c r="H507" s="23"/>
      <c r="I507" s="25" t="s">
        <v>22</v>
      </c>
      <c r="J507" s="26"/>
      <c r="K507" s="27"/>
    </row>
    <row r="508" spans="1:11" ht="15.75" thickBot="1" x14ac:dyDescent="0.3">
      <c r="A508" s="28"/>
      <c r="B508" s="29"/>
      <c r="C508" s="30"/>
      <c r="D508" s="31"/>
      <c r="E508" s="32"/>
      <c r="F508" s="30"/>
      <c r="G508" s="30"/>
      <c r="H508" s="31"/>
      <c r="I508" s="33"/>
      <c r="J508" s="34"/>
      <c r="K508" s="35"/>
    </row>
    <row r="509" spans="1:11" ht="25.5" x14ac:dyDescent="0.25">
      <c r="A509" s="12">
        <v>169</v>
      </c>
      <c r="B509" s="13" t="s">
        <v>16</v>
      </c>
      <c r="C509" s="14" t="s">
        <v>460</v>
      </c>
      <c r="D509" s="15" t="s">
        <v>108</v>
      </c>
      <c r="E509" s="16">
        <v>6</v>
      </c>
      <c r="F509" s="14"/>
      <c r="G509" s="14"/>
      <c r="H509" s="15" t="s">
        <v>19</v>
      </c>
      <c r="I509" s="17" t="s">
        <v>461</v>
      </c>
      <c r="J509" s="18">
        <v>21.37</v>
      </c>
      <c r="K509" s="19">
        <f t="shared" ref="K509" si="144">(J509*0.17)+J509</f>
        <v>25.0029</v>
      </c>
    </row>
    <row r="510" spans="1:11" ht="38.25" x14ac:dyDescent="0.25">
      <c r="A510" s="20"/>
      <c r="B510" s="21"/>
      <c r="C510" s="22" t="s">
        <v>189</v>
      </c>
      <c r="D510" s="23"/>
      <c r="E510" s="24"/>
      <c r="F510" s="22" t="s">
        <v>57</v>
      </c>
      <c r="G510" s="22">
        <v>21.37</v>
      </c>
      <c r="H510" s="23"/>
      <c r="I510" s="25" t="s">
        <v>22</v>
      </c>
      <c r="J510" s="26"/>
      <c r="K510" s="27"/>
    </row>
    <row r="511" spans="1:11" ht="39" thickBot="1" x14ac:dyDescent="0.3">
      <c r="A511" s="28"/>
      <c r="B511" s="29"/>
      <c r="C511" s="30" t="s">
        <v>190</v>
      </c>
      <c r="D511" s="31"/>
      <c r="E511" s="32"/>
      <c r="F511" s="30"/>
      <c r="G511" s="30"/>
      <c r="H511" s="31"/>
      <c r="I511" s="33"/>
      <c r="J511" s="34"/>
      <c r="K511" s="35"/>
    </row>
    <row r="512" spans="1:11" ht="25.5" x14ac:dyDescent="0.25">
      <c r="A512" s="12">
        <v>170</v>
      </c>
      <c r="B512" s="13" t="s">
        <v>16</v>
      </c>
      <c r="C512" s="14" t="s">
        <v>462</v>
      </c>
      <c r="D512" s="15" t="s">
        <v>59</v>
      </c>
      <c r="E512" s="16">
        <v>23</v>
      </c>
      <c r="F512" s="14"/>
      <c r="G512" s="14"/>
      <c r="H512" s="15" t="s">
        <v>235</v>
      </c>
      <c r="I512" s="17" t="s">
        <v>461</v>
      </c>
      <c r="J512" s="18">
        <v>150</v>
      </c>
      <c r="K512" s="19">
        <f t="shared" ref="K512" si="145">(J512*0.17)+J512</f>
        <v>175.5</v>
      </c>
    </row>
    <row r="513" spans="1:11" ht="51" x14ac:dyDescent="0.25">
      <c r="A513" s="20"/>
      <c r="B513" s="21"/>
      <c r="C513" s="22" t="s">
        <v>61</v>
      </c>
      <c r="D513" s="23"/>
      <c r="E513" s="24"/>
      <c r="F513" s="22" t="s">
        <v>235</v>
      </c>
      <c r="G513" s="22">
        <v>150</v>
      </c>
      <c r="H513" s="23"/>
      <c r="I513" s="25" t="s">
        <v>22</v>
      </c>
      <c r="J513" s="26"/>
      <c r="K513" s="27"/>
    </row>
    <row r="514" spans="1:11" ht="15.75" thickBot="1" x14ac:dyDescent="0.3">
      <c r="A514" s="28"/>
      <c r="B514" s="29"/>
      <c r="C514" s="30"/>
      <c r="D514" s="31"/>
      <c r="E514" s="32"/>
      <c r="F514" s="30"/>
      <c r="G514" s="30"/>
      <c r="H514" s="31"/>
      <c r="I514" s="33"/>
      <c r="J514" s="34"/>
      <c r="K514" s="35"/>
    </row>
    <row r="515" spans="1:11" ht="25.5" x14ac:dyDescent="0.25">
      <c r="A515" s="12">
        <v>171</v>
      </c>
      <c r="B515" s="13" t="s">
        <v>16</v>
      </c>
      <c r="C515" s="14" t="s">
        <v>463</v>
      </c>
      <c r="D515" s="15" t="s">
        <v>143</v>
      </c>
      <c r="E515" s="16">
        <v>32</v>
      </c>
      <c r="F515" s="14"/>
      <c r="G515" s="14"/>
      <c r="H515" s="15" t="s">
        <v>19</v>
      </c>
      <c r="I515" s="17" t="s">
        <v>461</v>
      </c>
      <c r="J515" s="18">
        <v>451.03</v>
      </c>
      <c r="K515" s="19">
        <f t="shared" ref="K515" si="146">(J515*0.17)+J515</f>
        <v>527.70510000000002</v>
      </c>
    </row>
    <row r="516" spans="1:11" ht="51" x14ac:dyDescent="0.25">
      <c r="A516" s="20"/>
      <c r="B516" s="21"/>
      <c r="C516" s="22" t="s">
        <v>145</v>
      </c>
      <c r="D516" s="23"/>
      <c r="E516" s="24"/>
      <c r="F516" s="22" t="s">
        <v>57</v>
      </c>
      <c r="G516" s="22">
        <v>451.03</v>
      </c>
      <c r="H516" s="23"/>
      <c r="I516" s="25" t="s">
        <v>22</v>
      </c>
      <c r="J516" s="26"/>
      <c r="K516" s="27"/>
    </row>
    <row r="517" spans="1:11" ht="15.75" thickBot="1" x14ac:dyDescent="0.3">
      <c r="A517" s="28"/>
      <c r="B517" s="29"/>
      <c r="C517" s="30"/>
      <c r="D517" s="31"/>
      <c r="E517" s="32"/>
      <c r="F517" s="30"/>
      <c r="G517" s="30"/>
      <c r="H517" s="31"/>
      <c r="I517" s="33"/>
      <c r="J517" s="34"/>
      <c r="K517" s="35"/>
    </row>
    <row r="518" spans="1:11" ht="25.5" x14ac:dyDescent="0.25">
      <c r="A518" s="12">
        <v>172</v>
      </c>
      <c r="B518" s="38" t="s">
        <v>16</v>
      </c>
      <c r="C518" s="39" t="s">
        <v>464</v>
      </c>
      <c r="D518" s="40" t="s">
        <v>465</v>
      </c>
      <c r="E518" s="41">
        <v>4</v>
      </c>
      <c r="F518" s="39"/>
      <c r="G518" s="39"/>
      <c r="H518" s="40" t="s">
        <v>466</v>
      </c>
      <c r="I518" s="42" t="s">
        <v>467</v>
      </c>
      <c r="J518" s="43">
        <v>270</v>
      </c>
      <c r="K518" s="44">
        <f t="shared" ref="K518" si="147">(J518*0.17)+J518</f>
        <v>315.89999999999998</v>
      </c>
    </row>
    <row r="519" spans="1:11" ht="51" x14ac:dyDescent="0.25">
      <c r="A519" s="20"/>
      <c r="B519" s="46"/>
      <c r="C519" s="47" t="s">
        <v>450</v>
      </c>
      <c r="D519" s="48"/>
      <c r="E519" s="49"/>
      <c r="F519" s="47" t="s">
        <v>123</v>
      </c>
      <c r="G519" s="47">
        <v>270</v>
      </c>
      <c r="H519" s="48"/>
      <c r="I519" s="50" t="s">
        <v>445</v>
      </c>
      <c r="J519" s="51"/>
      <c r="K519" s="52"/>
    </row>
    <row r="520" spans="1:11" ht="15.75" thickBot="1" x14ac:dyDescent="0.3">
      <c r="A520" s="28"/>
      <c r="B520" s="54"/>
      <c r="C520" s="55"/>
      <c r="D520" s="56"/>
      <c r="E520" s="57"/>
      <c r="F520" s="55"/>
      <c r="G520" s="55"/>
      <c r="H520" s="56"/>
      <c r="I520" s="58"/>
      <c r="J520" s="59"/>
      <c r="K520" s="60"/>
    </row>
    <row r="521" spans="1:11" ht="25.5" x14ac:dyDescent="0.25">
      <c r="A521" s="12">
        <v>173</v>
      </c>
      <c r="B521" s="13" t="s">
        <v>16</v>
      </c>
      <c r="C521" s="14" t="s">
        <v>468</v>
      </c>
      <c r="D521" s="15" t="s">
        <v>24</v>
      </c>
      <c r="E521" s="16">
        <v>2</v>
      </c>
      <c r="F521" s="14"/>
      <c r="G521" s="14"/>
      <c r="H521" s="15" t="s">
        <v>25</v>
      </c>
      <c r="I521" s="17" t="s">
        <v>467</v>
      </c>
      <c r="J521" s="18">
        <v>47.5</v>
      </c>
      <c r="K521" s="19">
        <f t="shared" ref="K521" si="148">(J521*0.17)+J521</f>
        <v>55.575000000000003</v>
      </c>
    </row>
    <row r="522" spans="1:11" ht="51" x14ac:dyDescent="0.25">
      <c r="A522" s="20"/>
      <c r="B522" s="21"/>
      <c r="C522" s="22" t="s">
        <v>88</v>
      </c>
      <c r="D522" s="23"/>
      <c r="E522" s="24"/>
      <c r="F522" s="22" t="s">
        <v>25</v>
      </c>
      <c r="G522" s="22">
        <v>45.5</v>
      </c>
      <c r="H522" s="23"/>
      <c r="I522" s="25" t="s">
        <v>22</v>
      </c>
      <c r="J522" s="26"/>
      <c r="K522" s="27"/>
    </row>
    <row r="523" spans="1:11" ht="15.75" thickBot="1" x14ac:dyDescent="0.3">
      <c r="A523" s="28"/>
      <c r="B523" s="29"/>
      <c r="C523" s="30"/>
      <c r="D523" s="31"/>
      <c r="E523" s="32"/>
      <c r="F523" s="30"/>
      <c r="G523" s="30"/>
      <c r="H523" s="31"/>
      <c r="I523" s="33"/>
      <c r="J523" s="34"/>
      <c r="K523" s="35"/>
    </row>
    <row r="524" spans="1:11" ht="25.5" x14ac:dyDescent="0.25">
      <c r="A524" s="12">
        <v>174</v>
      </c>
      <c r="B524" s="13" t="s">
        <v>37</v>
      </c>
      <c r="C524" s="14" t="s">
        <v>469</v>
      </c>
      <c r="D524" s="15" t="s">
        <v>99</v>
      </c>
      <c r="E524" s="16">
        <v>5</v>
      </c>
      <c r="F524" s="14"/>
      <c r="G524" s="14"/>
      <c r="H524" s="15" t="s">
        <v>100</v>
      </c>
      <c r="I524" s="17" t="s">
        <v>470</v>
      </c>
      <c r="J524" s="18">
        <v>35</v>
      </c>
      <c r="K524" s="19">
        <v>35</v>
      </c>
    </row>
    <row r="525" spans="1:11" ht="51" x14ac:dyDescent="0.25">
      <c r="A525" s="20"/>
      <c r="B525" s="21"/>
      <c r="C525" s="22" t="s">
        <v>291</v>
      </c>
      <c r="D525" s="23"/>
      <c r="E525" s="24"/>
      <c r="F525" s="22" t="s">
        <v>100</v>
      </c>
      <c r="G525" s="22">
        <v>35</v>
      </c>
      <c r="H525" s="23"/>
      <c r="I525" s="25" t="s">
        <v>22</v>
      </c>
      <c r="J525" s="26"/>
      <c r="K525" s="27"/>
    </row>
    <row r="526" spans="1:11" ht="15.75" thickBot="1" x14ac:dyDescent="0.3">
      <c r="A526" s="28"/>
      <c r="B526" s="29"/>
      <c r="C526" s="30"/>
      <c r="D526" s="31"/>
      <c r="E526" s="32"/>
      <c r="F526" s="30"/>
      <c r="G526" s="30"/>
      <c r="H526" s="31"/>
      <c r="I526" s="33"/>
      <c r="J526" s="34"/>
      <c r="K526" s="35"/>
    </row>
    <row r="527" spans="1:11" ht="25.5" x14ac:dyDescent="0.25">
      <c r="A527" s="12">
        <v>175</v>
      </c>
      <c r="B527" s="13" t="s">
        <v>16</v>
      </c>
      <c r="C527" s="14" t="s">
        <v>471</v>
      </c>
      <c r="D527" s="15" t="s">
        <v>18</v>
      </c>
      <c r="E527" s="16">
        <v>7</v>
      </c>
      <c r="F527" s="14"/>
      <c r="G527" s="14"/>
      <c r="H527" s="15" t="s">
        <v>19</v>
      </c>
      <c r="I527" s="36">
        <v>44098</v>
      </c>
      <c r="J527" s="18">
        <v>121.07</v>
      </c>
      <c r="K527" s="19">
        <f t="shared" ref="K527" si="149">(J527*0.17)+J527</f>
        <v>141.65189999999998</v>
      </c>
    </row>
    <row r="528" spans="1:11" ht="51" x14ac:dyDescent="0.25">
      <c r="A528" s="20"/>
      <c r="B528" s="21"/>
      <c r="C528" s="22" t="s">
        <v>145</v>
      </c>
      <c r="D528" s="23"/>
      <c r="E528" s="24"/>
      <c r="F528" s="22" t="s">
        <v>57</v>
      </c>
      <c r="G528" s="22">
        <v>121.07</v>
      </c>
      <c r="H528" s="23"/>
      <c r="I528" s="25" t="s">
        <v>22</v>
      </c>
      <c r="J528" s="26"/>
      <c r="K528" s="27"/>
    </row>
    <row r="529" spans="1:11" ht="15.75" thickBot="1" x14ac:dyDescent="0.3">
      <c r="A529" s="28"/>
      <c r="B529" s="29"/>
      <c r="C529" s="30"/>
      <c r="D529" s="31"/>
      <c r="E529" s="32"/>
      <c r="F529" s="30"/>
      <c r="G529" s="30"/>
      <c r="H529" s="31"/>
      <c r="I529" s="33"/>
      <c r="J529" s="34"/>
      <c r="K529" s="35"/>
    </row>
    <row r="530" spans="1:11" ht="25.5" x14ac:dyDescent="0.25">
      <c r="A530" s="12">
        <v>176</v>
      </c>
      <c r="B530" s="38" t="s">
        <v>16</v>
      </c>
      <c r="C530" s="39" t="s">
        <v>472</v>
      </c>
      <c r="D530" s="40" t="s">
        <v>473</v>
      </c>
      <c r="E530" s="41">
        <v>13</v>
      </c>
      <c r="F530" s="39"/>
      <c r="G530" s="39"/>
      <c r="H530" s="40" t="s">
        <v>474</v>
      </c>
      <c r="I530" s="42" t="s">
        <v>475</v>
      </c>
      <c r="J530" s="43">
        <v>615</v>
      </c>
      <c r="K530" s="44">
        <f t="shared" ref="K530" si="150">(J530*0.17)+J530</f>
        <v>719.55</v>
      </c>
    </row>
    <row r="531" spans="1:11" ht="51" x14ac:dyDescent="0.25">
      <c r="A531" s="20"/>
      <c r="B531" s="46"/>
      <c r="C531" s="47" t="s">
        <v>476</v>
      </c>
      <c r="D531" s="48"/>
      <c r="E531" s="49"/>
      <c r="F531" s="47" t="s">
        <v>477</v>
      </c>
      <c r="G531" s="47">
        <v>615</v>
      </c>
      <c r="H531" s="48"/>
      <c r="I531" s="50" t="s">
        <v>22</v>
      </c>
      <c r="J531" s="51"/>
      <c r="K531" s="52"/>
    </row>
    <row r="532" spans="1:11" ht="15.75" thickBot="1" x14ac:dyDescent="0.3">
      <c r="A532" s="28"/>
      <c r="B532" s="54"/>
      <c r="C532" s="55"/>
      <c r="D532" s="56"/>
      <c r="E532" s="57"/>
      <c r="F532" s="55"/>
      <c r="G532" s="55"/>
      <c r="H532" s="56"/>
      <c r="I532" s="58"/>
      <c r="J532" s="59"/>
      <c r="K532" s="60"/>
    </row>
    <row r="533" spans="1:11" ht="25.5" x14ac:dyDescent="0.25">
      <c r="A533" s="12">
        <v>177</v>
      </c>
      <c r="B533" s="13" t="s">
        <v>16</v>
      </c>
      <c r="C533" s="14" t="s">
        <v>478</v>
      </c>
      <c r="D533" s="15" t="s">
        <v>24</v>
      </c>
      <c r="E533" s="16">
        <v>2</v>
      </c>
      <c r="F533" s="14"/>
      <c r="G533" s="14"/>
      <c r="H533" s="15" t="s">
        <v>25</v>
      </c>
      <c r="I533" s="17" t="s">
        <v>475</v>
      </c>
      <c r="J533" s="18">
        <v>58.8</v>
      </c>
      <c r="K533" s="19">
        <f t="shared" ref="K533" si="151">(J533*0.17)+J533</f>
        <v>68.795999999999992</v>
      </c>
    </row>
    <row r="534" spans="1:11" ht="51" x14ac:dyDescent="0.25">
      <c r="A534" s="20"/>
      <c r="B534" s="21"/>
      <c r="C534" s="22" t="s">
        <v>88</v>
      </c>
      <c r="D534" s="23"/>
      <c r="E534" s="24"/>
      <c r="F534" s="22" t="s">
        <v>25</v>
      </c>
      <c r="G534" s="22">
        <v>58.8</v>
      </c>
      <c r="H534" s="23"/>
      <c r="I534" s="25" t="s">
        <v>22</v>
      </c>
      <c r="J534" s="26"/>
      <c r="K534" s="27"/>
    </row>
    <row r="535" spans="1:11" ht="15.75" thickBot="1" x14ac:dyDescent="0.3">
      <c r="A535" s="28"/>
      <c r="B535" s="29"/>
      <c r="C535" s="30"/>
      <c r="D535" s="31"/>
      <c r="E535" s="32"/>
      <c r="F535" s="30"/>
      <c r="G535" s="30"/>
      <c r="H535" s="31"/>
      <c r="I535" s="33"/>
      <c r="J535" s="34"/>
      <c r="K535" s="35"/>
    </row>
    <row r="536" spans="1:11" ht="25.5" x14ac:dyDescent="0.25">
      <c r="A536" s="12">
        <v>178</v>
      </c>
      <c r="B536" s="38" t="s">
        <v>16</v>
      </c>
      <c r="C536" s="39" t="s">
        <v>479</v>
      </c>
      <c r="D536" s="40" t="s">
        <v>79</v>
      </c>
      <c r="E536" s="41">
        <v>10</v>
      </c>
      <c r="F536" s="39"/>
      <c r="G536" s="39"/>
      <c r="H536" s="40" t="s">
        <v>480</v>
      </c>
      <c r="I536" s="42" t="s">
        <v>481</v>
      </c>
      <c r="J536" s="43">
        <v>115</v>
      </c>
      <c r="K536" s="44">
        <f t="shared" ref="K536" si="152">(J536*0.17)+J536</f>
        <v>134.55000000000001</v>
      </c>
    </row>
    <row r="537" spans="1:11" ht="51" x14ac:dyDescent="0.25">
      <c r="A537" s="20"/>
      <c r="B537" s="46"/>
      <c r="C537" s="47" t="s">
        <v>482</v>
      </c>
      <c r="D537" s="48"/>
      <c r="E537" s="49"/>
      <c r="F537" s="47" t="s">
        <v>480</v>
      </c>
      <c r="G537" s="47">
        <v>150</v>
      </c>
      <c r="H537" s="48"/>
      <c r="I537" s="50" t="s">
        <v>391</v>
      </c>
      <c r="J537" s="51"/>
      <c r="K537" s="52"/>
    </row>
    <row r="538" spans="1:11" ht="15.75" thickBot="1" x14ac:dyDescent="0.3">
      <c r="A538" s="28"/>
      <c r="B538" s="54"/>
      <c r="C538" s="55"/>
      <c r="D538" s="56"/>
      <c r="E538" s="57"/>
      <c r="F538" s="55"/>
      <c r="G538" s="55"/>
      <c r="H538" s="56"/>
      <c r="I538" s="58"/>
      <c r="J538" s="59"/>
      <c r="K538" s="60"/>
    </row>
    <row r="539" spans="1:11" ht="25.5" x14ac:dyDescent="0.25">
      <c r="A539" s="12">
        <v>179</v>
      </c>
      <c r="B539" s="38" t="s">
        <v>16</v>
      </c>
      <c r="C539" s="39" t="s">
        <v>479</v>
      </c>
      <c r="D539" s="40" t="s">
        <v>483</v>
      </c>
      <c r="E539" s="41">
        <v>16</v>
      </c>
      <c r="F539" s="39"/>
      <c r="G539" s="39"/>
      <c r="H539" s="40" t="s">
        <v>484</v>
      </c>
      <c r="I539" s="42" t="s">
        <v>481</v>
      </c>
      <c r="J539" s="43">
        <v>5159</v>
      </c>
      <c r="K539" s="44">
        <f t="shared" ref="K539" si="153">(J539*0.17)+J539</f>
        <v>6036.03</v>
      </c>
    </row>
    <row r="540" spans="1:11" ht="89.25" x14ac:dyDescent="0.25">
      <c r="A540" s="20"/>
      <c r="B540" s="46"/>
      <c r="C540" s="47" t="s">
        <v>485</v>
      </c>
      <c r="D540" s="48"/>
      <c r="E540" s="49"/>
      <c r="F540" s="47" t="s">
        <v>484</v>
      </c>
      <c r="G540" s="47">
        <v>5159</v>
      </c>
      <c r="H540" s="48"/>
      <c r="I540" s="50" t="s">
        <v>22</v>
      </c>
      <c r="J540" s="51"/>
      <c r="K540" s="52"/>
    </row>
    <row r="541" spans="1:11" ht="51.75" thickBot="1" x14ac:dyDescent="0.3">
      <c r="A541" s="28"/>
      <c r="B541" s="54"/>
      <c r="C541" s="55" t="s">
        <v>486</v>
      </c>
      <c r="D541" s="56"/>
      <c r="E541" s="57"/>
      <c r="F541" s="55"/>
      <c r="G541" s="55"/>
      <c r="H541" s="56"/>
      <c r="I541" s="58"/>
      <c r="J541" s="59"/>
      <c r="K541" s="60"/>
    </row>
    <row r="542" spans="1:11" ht="25.5" x14ac:dyDescent="0.25">
      <c r="A542" s="12">
        <v>180</v>
      </c>
      <c r="B542" s="13" t="s">
        <v>16</v>
      </c>
      <c r="C542" s="14" t="s">
        <v>487</v>
      </c>
      <c r="D542" s="15" t="s">
        <v>18</v>
      </c>
      <c r="E542" s="16">
        <v>7</v>
      </c>
      <c r="F542" s="14"/>
      <c r="G542" s="14"/>
      <c r="H542" s="15" t="s">
        <v>19</v>
      </c>
      <c r="I542" s="17" t="s">
        <v>488</v>
      </c>
      <c r="J542" s="18">
        <v>125.37</v>
      </c>
      <c r="K542" s="19">
        <f t="shared" ref="K542" si="154">(J542*0.17)+J542</f>
        <v>146.68290000000002</v>
      </c>
    </row>
    <row r="543" spans="1:11" ht="51" x14ac:dyDescent="0.25">
      <c r="A543" s="20"/>
      <c r="B543" s="21"/>
      <c r="C543" s="22" t="s">
        <v>145</v>
      </c>
      <c r="D543" s="23"/>
      <c r="E543" s="24"/>
      <c r="F543" s="22" t="s">
        <v>489</v>
      </c>
      <c r="G543" s="22">
        <v>125.37</v>
      </c>
      <c r="H543" s="23"/>
      <c r="I543" s="25" t="s">
        <v>22</v>
      </c>
      <c r="J543" s="26"/>
      <c r="K543" s="27"/>
    </row>
    <row r="544" spans="1:11" ht="15.75" thickBot="1" x14ac:dyDescent="0.3">
      <c r="A544" s="28"/>
      <c r="B544" s="29"/>
      <c r="C544" s="30"/>
      <c r="D544" s="31"/>
      <c r="E544" s="32"/>
      <c r="F544" s="30"/>
      <c r="G544" s="30"/>
      <c r="H544" s="31"/>
      <c r="I544" s="33"/>
      <c r="J544" s="34"/>
      <c r="K544" s="35"/>
    </row>
    <row r="545" spans="1:11" ht="25.5" x14ac:dyDescent="0.25">
      <c r="A545" s="12">
        <v>181</v>
      </c>
      <c r="B545" s="13" t="s">
        <v>16</v>
      </c>
      <c r="C545" s="14" t="s">
        <v>490</v>
      </c>
      <c r="D545" s="15" t="s">
        <v>108</v>
      </c>
      <c r="E545" s="16">
        <v>6</v>
      </c>
      <c r="F545" s="14"/>
      <c r="G545" s="14"/>
      <c r="H545" s="15" t="s">
        <v>19</v>
      </c>
      <c r="I545" s="17" t="s">
        <v>488</v>
      </c>
      <c r="J545" s="18">
        <v>21.37</v>
      </c>
      <c r="K545" s="19">
        <f t="shared" ref="K545" si="155">(J545*0.17)+J545</f>
        <v>25.0029</v>
      </c>
    </row>
    <row r="546" spans="1:11" ht="38.25" x14ac:dyDescent="0.25">
      <c r="A546" s="20"/>
      <c r="B546" s="21"/>
      <c r="C546" s="22" t="s">
        <v>189</v>
      </c>
      <c r="D546" s="23"/>
      <c r="E546" s="24"/>
      <c r="F546" s="22" t="s">
        <v>57</v>
      </c>
      <c r="G546" s="22">
        <v>21.37</v>
      </c>
      <c r="H546" s="23"/>
      <c r="I546" s="25" t="s">
        <v>22</v>
      </c>
      <c r="J546" s="26"/>
      <c r="K546" s="27"/>
    </row>
    <row r="547" spans="1:11" ht="39" thickBot="1" x14ac:dyDescent="0.3">
      <c r="A547" s="28"/>
      <c r="B547" s="29"/>
      <c r="C547" s="30" t="s">
        <v>190</v>
      </c>
      <c r="D547" s="31"/>
      <c r="E547" s="32"/>
      <c r="F547" s="30"/>
      <c r="G547" s="30"/>
      <c r="H547" s="31"/>
      <c r="I547" s="33"/>
      <c r="J547" s="34"/>
      <c r="K547" s="35"/>
    </row>
    <row r="548" spans="1:11" ht="25.5" x14ac:dyDescent="0.25">
      <c r="A548" s="12">
        <v>182</v>
      </c>
      <c r="B548" s="13" t="s">
        <v>16</v>
      </c>
      <c r="C548" s="14" t="s">
        <v>491</v>
      </c>
      <c r="D548" s="15" t="s">
        <v>143</v>
      </c>
      <c r="E548" s="16">
        <v>32</v>
      </c>
      <c r="F548" s="14"/>
      <c r="G548" s="14"/>
      <c r="H548" s="15" t="s">
        <v>19</v>
      </c>
      <c r="I548" s="17" t="s">
        <v>488</v>
      </c>
      <c r="J548" s="18">
        <v>698.76</v>
      </c>
      <c r="K548" s="19">
        <f t="shared" ref="K548" si="156">(J548*0.17)+J548</f>
        <v>817.54920000000004</v>
      </c>
    </row>
    <row r="549" spans="1:11" ht="51" x14ac:dyDescent="0.25">
      <c r="A549" s="20"/>
      <c r="B549" s="21"/>
      <c r="C549" s="22" t="s">
        <v>145</v>
      </c>
      <c r="D549" s="23"/>
      <c r="E549" s="24"/>
      <c r="F549" s="22" t="s">
        <v>489</v>
      </c>
      <c r="G549" s="22">
        <v>698.76</v>
      </c>
      <c r="H549" s="23"/>
      <c r="I549" s="25" t="s">
        <v>22</v>
      </c>
      <c r="J549" s="26"/>
      <c r="K549" s="27"/>
    </row>
    <row r="550" spans="1:11" ht="15.75" thickBot="1" x14ac:dyDescent="0.3">
      <c r="A550" s="28"/>
      <c r="B550" s="29"/>
      <c r="C550" s="30"/>
      <c r="D550" s="31"/>
      <c r="E550" s="32"/>
      <c r="F550" s="30"/>
      <c r="G550" s="30"/>
      <c r="H550" s="31"/>
      <c r="I550" s="33"/>
      <c r="J550" s="34"/>
      <c r="K550" s="35"/>
    </row>
    <row r="551" spans="1:11" ht="25.5" x14ac:dyDescent="0.25">
      <c r="A551" s="12">
        <v>183</v>
      </c>
      <c r="B551" s="13" t="s">
        <v>16</v>
      </c>
      <c r="C551" s="14" t="s">
        <v>492</v>
      </c>
      <c r="D551" s="15" t="s">
        <v>143</v>
      </c>
      <c r="E551" s="16">
        <v>32</v>
      </c>
      <c r="F551" s="14"/>
      <c r="G551" s="14"/>
      <c r="H551" s="15" t="s">
        <v>19</v>
      </c>
      <c r="I551" s="17" t="s">
        <v>488</v>
      </c>
      <c r="J551" s="18">
        <v>92.44</v>
      </c>
      <c r="K551" s="19">
        <f t="shared" ref="K551" si="157">(J551*0.17)+J551</f>
        <v>108.15479999999999</v>
      </c>
    </row>
    <row r="552" spans="1:11" ht="51" x14ac:dyDescent="0.25">
      <c r="A552" s="20"/>
      <c r="B552" s="21"/>
      <c r="C552" s="22" t="s">
        <v>145</v>
      </c>
      <c r="D552" s="23"/>
      <c r="E552" s="24"/>
      <c r="F552" s="22" t="s">
        <v>489</v>
      </c>
      <c r="G552" s="22">
        <v>92.44</v>
      </c>
      <c r="H552" s="23"/>
      <c r="I552" s="25" t="s">
        <v>22</v>
      </c>
      <c r="J552" s="26"/>
      <c r="K552" s="27"/>
    </row>
    <row r="553" spans="1:11" ht="15.75" thickBot="1" x14ac:dyDescent="0.3">
      <c r="A553" s="28"/>
      <c r="B553" s="29"/>
      <c r="C553" s="30"/>
      <c r="D553" s="31"/>
      <c r="E553" s="32"/>
      <c r="F553" s="30"/>
      <c r="G553" s="30"/>
      <c r="H553" s="31"/>
      <c r="I553" s="33"/>
      <c r="J553" s="34"/>
      <c r="K553" s="35"/>
    </row>
    <row r="554" spans="1:11" ht="25.5" x14ac:dyDescent="0.25">
      <c r="A554" s="12">
        <v>184</v>
      </c>
      <c r="B554" s="13" t="s">
        <v>16</v>
      </c>
      <c r="C554" s="14" t="s">
        <v>493</v>
      </c>
      <c r="D554" s="15" t="s">
        <v>238</v>
      </c>
      <c r="E554" s="16">
        <v>33</v>
      </c>
      <c r="F554" s="14"/>
      <c r="G554" s="14"/>
      <c r="H554" s="15" t="s">
        <v>239</v>
      </c>
      <c r="I554" s="17" t="s">
        <v>488</v>
      </c>
      <c r="J554" s="18">
        <v>830</v>
      </c>
      <c r="K554" s="19">
        <f t="shared" ref="K554" si="158">(J554*0.17)+J554</f>
        <v>971.1</v>
      </c>
    </row>
    <row r="555" spans="1:11" ht="51" x14ac:dyDescent="0.25">
      <c r="A555" s="20"/>
      <c r="B555" s="21"/>
      <c r="C555" s="22" t="s">
        <v>240</v>
      </c>
      <c r="D555" s="23"/>
      <c r="E555" s="24"/>
      <c r="F555" s="22" t="s">
        <v>239</v>
      </c>
      <c r="G555" s="22">
        <v>830</v>
      </c>
      <c r="H555" s="23"/>
      <c r="I555" s="25" t="s">
        <v>22</v>
      </c>
      <c r="J555" s="26"/>
      <c r="K555" s="27"/>
    </row>
    <row r="556" spans="1:11" ht="15.75" thickBot="1" x14ac:dyDescent="0.3">
      <c r="A556" s="28"/>
      <c r="B556" s="29"/>
      <c r="C556" s="30"/>
      <c r="D556" s="31"/>
      <c r="E556" s="32"/>
      <c r="F556" s="30"/>
      <c r="G556" s="30"/>
      <c r="H556" s="31"/>
      <c r="I556" s="33"/>
      <c r="J556" s="34"/>
      <c r="K556" s="35"/>
    </row>
    <row r="557" spans="1:11" ht="25.5" x14ac:dyDescent="0.25">
      <c r="A557" s="12">
        <v>185</v>
      </c>
      <c r="B557" s="13" t="s">
        <v>37</v>
      </c>
      <c r="C557" s="14" t="s">
        <v>494</v>
      </c>
      <c r="D557" s="15" t="s">
        <v>217</v>
      </c>
      <c r="E557" s="16">
        <v>12</v>
      </c>
      <c r="F557" s="14"/>
      <c r="G557" s="14"/>
      <c r="H557" s="15" t="s">
        <v>39</v>
      </c>
      <c r="I557" s="17" t="s">
        <v>488</v>
      </c>
      <c r="J557" s="18">
        <v>11.7</v>
      </c>
      <c r="K557" s="19">
        <f t="shared" ref="K557" si="159">(J557*0.17)+J557</f>
        <v>13.689</v>
      </c>
    </row>
    <row r="558" spans="1:11" ht="25.5" x14ac:dyDescent="0.25">
      <c r="A558" s="20"/>
      <c r="B558" s="21"/>
      <c r="C558" s="22" t="s">
        <v>299</v>
      </c>
      <c r="D558" s="23"/>
      <c r="E558" s="24"/>
      <c r="F558" s="22" t="s">
        <v>39</v>
      </c>
      <c r="G558" s="22">
        <v>11.7</v>
      </c>
      <c r="H558" s="23"/>
      <c r="I558" s="25" t="s">
        <v>22</v>
      </c>
      <c r="J558" s="26"/>
      <c r="K558" s="27"/>
    </row>
    <row r="559" spans="1:11" ht="39" thickBot="1" x14ac:dyDescent="0.3">
      <c r="A559" s="28"/>
      <c r="B559" s="29"/>
      <c r="C559" s="30" t="s">
        <v>300</v>
      </c>
      <c r="D559" s="31"/>
      <c r="E559" s="32"/>
      <c r="F559" s="30"/>
      <c r="G559" s="30"/>
      <c r="H559" s="31"/>
      <c r="I559" s="33"/>
      <c r="J559" s="34"/>
      <c r="K559" s="35"/>
    </row>
    <row r="560" spans="1:11" ht="25.5" x14ac:dyDescent="0.25">
      <c r="A560" s="12">
        <v>186</v>
      </c>
      <c r="B560" s="13" t="s">
        <v>37</v>
      </c>
      <c r="C560" s="14" t="s">
        <v>495</v>
      </c>
      <c r="D560" s="15" t="s">
        <v>206</v>
      </c>
      <c r="E560" s="16">
        <v>4</v>
      </c>
      <c r="F560" s="14"/>
      <c r="G560" s="14"/>
      <c r="H560" s="15" t="s">
        <v>207</v>
      </c>
      <c r="I560" s="36">
        <v>44105</v>
      </c>
      <c r="J560" s="18">
        <v>741.93</v>
      </c>
      <c r="K560" s="19">
        <f t="shared" ref="K560" si="160">(J560*0.17)+J560</f>
        <v>868.05809999999997</v>
      </c>
    </row>
    <row r="561" spans="1:11" ht="63.75" x14ac:dyDescent="0.25">
      <c r="A561" s="20"/>
      <c r="B561" s="21"/>
      <c r="C561" s="22" t="s">
        <v>208</v>
      </c>
      <c r="D561" s="23"/>
      <c r="E561" s="24"/>
      <c r="F561" s="22" t="s">
        <v>207</v>
      </c>
      <c r="G561" s="22">
        <v>741.93</v>
      </c>
      <c r="H561" s="23"/>
      <c r="I561" s="25" t="s">
        <v>22</v>
      </c>
      <c r="J561" s="26"/>
      <c r="K561" s="27"/>
    </row>
    <row r="562" spans="1:11" ht="15.75" thickBot="1" x14ac:dyDescent="0.3">
      <c r="A562" s="28"/>
      <c r="B562" s="29"/>
      <c r="C562" s="30"/>
      <c r="D562" s="31"/>
      <c r="E562" s="32"/>
      <c r="F562" s="30"/>
      <c r="G562" s="30"/>
      <c r="H562" s="31"/>
      <c r="I562" s="33"/>
      <c r="J562" s="34"/>
      <c r="K562" s="35"/>
    </row>
    <row r="563" spans="1:11" ht="25.5" x14ac:dyDescent="0.25">
      <c r="A563" s="12">
        <v>187</v>
      </c>
      <c r="B563" s="13" t="s">
        <v>37</v>
      </c>
      <c r="C563" s="14" t="s">
        <v>496</v>
      </c>
      <c r="D563" s="15" t="s">
        <v>38</v>
      </c>
      <c r="E563" s="16">
        <v>11</v>
      </c>
      <c r="F563" s="14"/>
      <c r="G563" s="14"/>
      <c r="H563" s="15" t="s">
        <v>39</v>
      </c>
      <c r="I563" s="36">
        <v>44110</v>
      </c>
      <c r="J563" s="18">
        <v>56.73</v>
      </c>
      <c r="K563" s="19">
        <f t="shared" ref="K563" si="161">(J563*0.17)+J563</f>
        <v>66.374099999999999</v>
      </c>
    </row>
    <row r="564" spans="1:11" ht="51" x14ac:dyDescent="0.25">
      <c r="A564" s="20"/>
      <c r="B564" s="21"/>
      <c r="C564" s="22" t="s">
        <v>40</v>
      </c>
      <c r="D564" s="23"/>
      <c r="E564" s="24"/>
      <c r="F564" s="22" t="s">
        <v>39</v>
      </c>
      <c r="G564" s="22">
        <v>56.73</v>
      </c>
      <c r="H564" s="23"/>
      <c r="I564" s="25" t="s">
        <v>22</v>
      </c>
      <c r="J564" s="26"/>
      <c r="K564" s="27"/>
    </row>
    <row r="565" spans="1:11" ht="15.75" thickBot="1" x14ac:dyDescent="0.3">
      <c r="A565" s="28"/>
      <c r="B565" s="29"/>
      <c r="C565" s="30"/>
      <c r="D565" s="31"/>
      <c r="E565" s="32"/>
      <c r="F565" s="30"/>
      <c r="G565" s="30"/>
      <c r="H565" s="31"/>
      <c r="I565" s="33"/>
      <c r="J565" s="34"/>
      <c r="K565" s="35"/>
    </row>
    <row r="566" spans="1:11" ht="25.5" x14ac:dyDescent="0.25">
      <c r="A566" s="12">
        <v>188</v>
      </c>
      <c r="B566" s="13" t="s">
        <v>37</v>
      </c>
      <c r="C566" s="14" t="s">
        <v>497</v>
      </c>
      <c r="D566" s="15" t="s">
        <v>217</v>
      </c>
      <c r="E566" s="16">
        <v>12</v>
      </c>
      <c r="F566" s="14"/>
      <c r="G566" s="14"/>
      <c r="H566" s="15" t="s">
        <v>39</v>
      </c>
      <c r="I566" s="36">
        <v>44111</v>
      </c>
      <c r="J566" s="18">
        <v>98</v>
      </c>
      <c r="K566" s="19">
        <f t="shared" ref="K566" si="162">(J566*0.17)+J566</f>
        <v>114.66</v>
      </c>
    </row>
    <row r="567" spans="1:11" ht="25.5" x14ac:dyDescent="0.25">
      <c r="A567" s="20"/>
      <c r="B567" s="21"/>
      <c r="C567" s="22" t="s">
        <v>299</v>
      </c>
      <c r="D567" s="23"/>
      <c r="E567" s="24"/>
      <c r="F567" s="22" t="s">
        <v>39</v>
      </c>
      <c r="G567" s="22">
        <v>98</v>
      </c>
      <c r="H567" s="23"/>
      <c r="I567" s="25" t="s">
        <v>22</v>
      </c>
      <c r="J567" s="26"/>
      <c r="K567" s="27"/>
    </row>
    <row r="568" spans="1:11" ht="39" thickBot="1" x14ac:dyDescent="0.3">
      <c r="A568" s="28"/>
      <c r="B568" s="29"/>
      <c r="C568" s="30" t="s">
        <v>300</v>
      </c>
      <c r="D568" s="31"/>
      <c r="E568" s="32"/>
      <c r="F568" s="30"/>
      <c r="G568" s="30"/>
      <c r="H568" s="31"/>
      <c r="I568" s="33"/>
      <c r="J568" s="34"/>
      <c r="K568" s="35"/>
    </row>
    <row r="569" spans="1:11" ht="25.5" x14ac:dyDescent="0.25">
      <c r="A569" s="12">
        <v>189</v>
      </c>
      <c r="B569" s="13" t="s">
        <v>16</v>
      </c>
      <c r="C569" s="14" t="s">
        <v>498</v>
      </c>
      <c r="D569" s="15" t="s">
        <v>238</v>
      </c>
      <c r="E569" s="16">
        <v>33</v>
      </c>
      <c r="F569" s="14"/>
      <c r="G569" s="14"/>
      <c r="H569" s="15" t="s">
        <v>239</v>
      </c>
      <c r="I569" s="36">
        <v>44112</v>
      </c>
      <c r="J569" s="18">
        <v>830</v>
      </c>
      <c r="K569" s="19">
        <f t="shared" ref="K569" si="163">(J569*0.17)+J569</f>
        <v>971.1</v>
      </c>
    </row>
    <row r="570" spans="1:11" ht="51" x14ac:dyDescent="0.25">
      <c r="A570" s="20"/>
      <c r="B570" s="21"/>
      <c r="C570" s="22" t="s">
        <v>240</v>
      </c>
      <c r="D570" s="23"/>
      <c r="E570" s="24"/>
      <c r="F570" s="22" t="s">
        <v>239</v>
      </c>
      <c r="G570" s="22">
        <v>830</v>
      </c>
      <c r="H570" s="23"/>
      <c r="I570" s="25" t="s">
        <v>22</v>
      </c>
      <c r="J570" s="26"/>
      <c r="K570" s="27"/>
    </row>
    <row r="571" spans="1:11" ht="15.75" thickBot="1" x14ac:dyDescent="0.3">
      <c r="A571" s="28"/>
      <c r="B571" s="29"/>
      <c r="C571" s="30"/>
      <c r="D571" s="31"/>
      <c r="E571" s="32"/>
      <c r="F571" s="30"/>
      <c r="G571" s="30"/>
      <c r="H571" s="31"/>
      <c r="I571" s="33"/>
      <c r="J571" s="34"/>
      <c r="K571" s="35"/>
    </row>
    <row r="572" spans="1:11" ht="25.5" x14ac:dyDescent="0.25">
      <c r="A572" s="12">
        <v>190</v>
      </c>
      <c r="B572" s="13" t="s">
        <v>16</v>
      </c>
      <c r="C572" s="14" t="s">
        <v>498</v>
      </c>
      <c r="D572" s="15" t="s">
        <v>139</v>
      </c>
      <c r="E572" s="16">
        <v>20</v>
      </c>
      <c r="F572" s="14"/>
      <c r="G572" s="14"/>
      <c r="H572" s="15" t="s">
        <v>166</v>
      </c>
      <c r="I572" s="36">
        <v>44112</v>
      </c>
      <c r="J572" s="18">
        <v>250</v>
      </c>
      <c r="K572" s="19">
        <f t="shared" ref="K572" si="164">(J572*0.17)+J572</f>
        <v>292.5</v>
      </c>
    </row>
    <row r="573" spans="1:11" ht="63.75" x14ac:dyDescent="0.25">
      <c r="A573" s="20"/>
      <c r="B573" s="21"/>
      <c r="C573" s="22" t="s">
        <v>141</v>
      </c>
      <c r="D573" s="23"/>
      <c r="E573" s="24"/>
      <c r="F573" s="22" t="s">
        <v>166</v>
      </c>
      <c r="G573" s="22">
        <v>250</v>
      </c>
      <c r="H573" s="23"/>
      <c r="I573" s="25" t="s">
        <v>22</v>
      </c>
      <c r="J573" s="26"/>
      <c r="K573" s="27"/>
    </row>
    <row r="574" spans="1:11" ht="15.75" thickBot="1" x14ac:dyDescent="0.3">
      <c r="A574" s="28"/>
      <c r="B574" s="29"/>
      <c r="C574" s="30"/>
      <c r="D574" s="31"/>
      <c r="E574" s="32"/>
      <c r="F574" s="30"/>
      <c r="G574" s="30"/>
      <c r="H574" s="31"/>
      <c r="I574" s="33"/>
      <c r="J574" s="34"/>
      <c r="K574" s="35"/>
    </row>
    <row r="575" spans="1:11" ht="25.5" x14ac:dyDescent="0.25">
      <c r="A575" s="12">
        <v>191</v>
      </c>
      <c r="B575" s="13" t="s">
        <v>37</v>
      </c>
      <c r="C575" s="14" t="s">
        <v>499</v>
      </c>
      <c r="D575" s="15" t="s">
        <v>192</v>
      </c>
      <c r="E575" s="16">
        <v>9</v>
      </c>
      <c r="F575" s="14"/>
      <c r="G575" s="14"/>
      <c r="H575" s="15" t="s">
        <v>39</v>
      </c>
      <c r="I575" s="36">
        <v>44112</v>
      </c>
      <c r="J575" s="18">
        <v>109</v>
      </c>
      <c r="K575" s="19">
        <f t="shared" ref="K575" si="165">(J575*0.17)+J575</f>
        <v>127.53</v>
      </c>
    </row>
    <row r="576" spans="1:11" ht="63.75" x14ac:dyDescent="0.25">
      <c r="A576" s="20"/>
      <c r="B576" s="21"/>
      <c r="C576" s="22" t="s">
        <v>195</v>
      </c>
      <c r="D576" s="23"/>
      <c r="E576" s="24"/>
      <c r="F576" s="22" t="s">
        <v>39</v>
      </c>
      <c r="G576" s="22">
        <v>109</v>
      </c>
      <c r="H576" s="23"/>
      <c r="I576" s="25" t="s">
        <v>22</v>
      </c>
      <c r="J576" s="26"/>
      <c r="K576" s="27"/>
    </row>
    <row r="577" spans="1:11" ht="15.75" thickBot="1" x14ac:dyDescent="0.3">
      <c r="A577" s="28"/>
      <c r="B577" s="29"/>
      <c r="C577" s="30"/>
      <c r="D577" s="31"/>
      <c r="E577" s="32"/>
      <c r="F577" s="30"/>
      <c r="G577" s="30"/>
      <c r="H577" s="31"/>
      <c r="I577" s="33"/>
      <c r="J577" s="34"/>
      <c r="K577" s="35"/>
    </row>
    <row r="578" spans="1:11" ht="26.25" thickBot="1" x14ac:dyDescent="0.3">
      <c r="A578" s="12">
        <v>192</v>
      </c>
      <c r="B578" s="13" t="s">
        <v>37</v>
      </c>
      <c r="C578" s="14" t="s">
        <v>500</v>
      </c>
      <c r="D578" s="15" t="s">
        <v>343</v>
      </c>
      <c r="E578" s="16">
        <v>3</v>
      </c>
      <c r="F578" s="14"/>
      <c r="G578" s="14"/>
      <c r="H578" s="15" t="s">
        <v>91</v>
      </c>
      <c r="I578" s="36">
        <v>44117</v>
      </c>
      <c r="J578" s="18">
        <v>662.5</v>
      </c>
      <c r="K578" s="19">
        <f t="shared" ref="K578" si="166">(J578*0.17)+J578</f>
        <v>775.125</v>
      </c>
    </row>
    <row r="579" spans="1:11" ht="114.75" x14ac:dyDescent="0.25">
      <c r="A579" s="20"/>
      <c r="B579" s="21"/>
      <c r="C579" s="22" t="s">
        <v>94</v>
      </c>
      <c r="D579" s="23"/>
      <c r="E579" s="24"/>
      <c r="F579" s="14" t="s">
        <v>91</v>
      </c>
      <c r="G579" s="22">
        <v>662.5</v>
      </c>
      <c r="H579" s="23"/>
      <c r="I579" s="25" t="s">
        <v>22</v>
      </c>
      <c r="J579" s="26"/>
      <c r="K579" s="27"/>
    </row>
    <row r="580" spans="1:11" ht="15.75" thickBot="1" x14ac:dyDescent="0.3">
      <c r="A580" s="28"/>
      <c r="B580" s="29"/>
      <c r="C580" s="30"/>
      <c r="D580" s="31"/>
      <c r="E580" s="32"/>
      <c r="F580" s="30"/>
      <c r="G580" s="30"/>
      <c r="H580" s="31"/>
      <c r="I580" s="33"/>
      <c r="J580" s="34"/>
      <c r="K580" s="35"/>
    </row>
    <row r="581" spans="1:11" ht="26.25" thickBot="1" x14ac:dyDescent="0.3">
      <c r="A581" s="12">
        <v>193</v>
      </c>
      <c r="B581" s="13" t="s">
        <v>37</v>
      </c>
      <c r="C581" s="14" t="s">
        <v>501</v>
      </c>
      <c r="D581" s="15" t="s">
        <v>343</v>
      </c>
      <c r="E581" s="16">
        <v>3</v>
      </c>
      <c r="F581" s="14"/>
      <c r="G581" s="14"/>
      <c r="H581" s="15" t="s">
        <v>502</v>
      </c>
      <c r="I581" s="36" t="s">
        <v>503</v>
      </c>
      <c r="J581" s="18">
        <v>360</v>
      </c>
      <c r="K581" s="19">
        <f t="shared" ref="K581" si="167">(J581*0.17)+J581</f>
        <v>421.2</v>
      </c>
    </row>
    <row r="582" spans="1:11" ht="63.75" x14ac:dyDescent="0.25">
      <c r="A582" s="20"/>
      <c r="B582" s="21"/>
      <c r="C582" s="22" t="s">
        <v>94</v>
      </c>
      <c r="D582" s="23"/>
      <c r="E582" s="24"/>
      <c r="F582" s="14" t="s">
        <v>502</v>
      </c>
      <c r="G582" s="22">
        <v>360</v>
      </c>
      <c r="H582" s="23"/>
      <c r="I582" s="25" t="s">
        <v>22</v>
      </c>
      <c r="J582" s="26"/>
      <c r="K582" s="27"/>
    </row>
    <row r="583" spans="1:11" ht="15.75" thickBot="1" x14ac:dyDescent="0.3">
      <c r="A583" s="28"/>
      <c r="B583" s="29"/>
      <c r="C583" s="30"/>
      <c r="D583" s="31"/>
      <c r="E583" s="32"/>
      <c r="F583" s="30"/>
      <c r="G583" s="30"/>
      <c r="H583" s="31"/>
      <c r="I583" s="33"/>
      <c r="J583" s="34"/>
      <c r="K583" s="35"/>
    </row>
    <row r="584" spans="1:11" ht="25.5" x14ac:dyDescent="0.25">
      <c r="A584" s="12">
        <v>194</v>
      </c>
      <c r="B584" s="13" t="s">
        <v>16</v>
      </c>
      <c r="C584" s="14" t="s">
        <v>504</v>
      </c>
      <c r="D584" s="15" t="s">
        <v>59</v>
      </c>
      <c r="E584" s="16">
        <v>23</v>
      </c>
      <c r="F584" s="14"/>
      <c r="G584" s="14"/>
      <c r="H584" s="15" t="s">
        <v>235</v>
      </c>
      <c r="I584" s="17" t="s">
        <v>505</v>
      </c>
      <c r="J584" s="18">
        <v>150</v>
      </c>
      <c r="K584" s="19">
        <f t="shared" ref="K584" si="168">(J584*0.17)+J584</f>
        <v>175.5</v>
      </c>
    </row>
    <row r="585" spans="1:11" ht="51" x14ac:dyDescent="0.25">
      <c r="A585" s="20"/>
      <c r="B585" s="21"/>
      <c r="C585" s="22" t="s">
        <v>61</v>
      </c>
      <c r="D585" s="23"/>
      <c r="E585" s="24"/>
      <c r="F585" s="22" t="s">
        <v>235</v>
      </c>
      <c r="G585" s="22">
        <v>150</v>
      </c>
      <c r="H585" s="23"/>
      <c r="I585" s="25" t="s">
        <v>22</v>
      </c>
      <c r="J585" s="26"/>
      <c r="K585" s="27"/>
    </row>
    <row r="586" spans="1:11" ht="15.75" thickBot="1" x14ac:dyDescent="0.3">
      <c r="A586" s="28"/>
      <c r="B586" s="29"/>
      <c r="C586" s="30"/>
      <c r="D586" s="31"/>
      <c r="E586" s="32"/>
      <c r="F586" s="30"/>
      <c r="G586" s="30"/>
      <c r="H586" s="31"/>
      <c r="I586" s="33"/>
      <c r="J586" s="34"/>
      <c r="K586" s="35"/>
    </row>
    <row r="587" spans="1:11" ht="25.5" x14ac:dyDescent="0.25">
      <c r="A587" s="12">
        <v>195</v>
      </c>
      <c r="B587" s="13" t="s">
        <v>37</v>
      </c>
      <c r="C587" s="14" t="s">
        <v>506</v>
      </c>
      <c r="D587" s="15" t="s">
        <v>217</v>
      </c>
      <c r="E587" s="16">
        <v>12</v>
      </c>
      <c r="F587" s="14"/>
      <c r="G587" s="14"/>
      <c r="H587" s="15" t="s">
        <v>39</v>
      </c>
      <c r="I587" s="36">
        <v>44124</v>
      </c>
      <c r="J587" s="18">
        <v>501</v>
      </c>
      <c r="K587" s="19">
        <f t="shared" ref="K587" si="169">(J587*0.17)+J587</f>
        <v>586.16999999999996</v>
      </c>
    </row>
    <row r="588" spans="1:11" ht="25.5" x14ac:dyDescent="0.25">
      <c r="A588" s="20"/>
      <c r="B588" s="21"/>
      <c r="C588" s="22" t="s">
        <v>299</v>
      </c>
      <c r="D588" s="23"/>
      <c r="E588" s="24"/>
      <c r="F588" s="22" t="s">
        <v>39</v>
      </c>
      <c r="G588" s="22">
        <v>501</v>
      </c>
      <c r="H588" s="23"/>
      <c r="I588" s="25" t="s">
        <v>22</v>
      </c>
      <c r="J588" s="26"/>
      <c r="K588" s="27"/>
    </row>
    <row r="589" spans="1:11" ht="39" thickBot="1" x14ac:dyDescent="0.3">
      <c r="A589" s="28"/>
      <c r="B589" s="29"/>
      <c r="C589" s="30" t="s">
        <v>300</v>
      </c>
      <c r="D589" s="31"/>
      <c r="E589" s="32"/>
      <c r="F589" s="30"/>
      <c r="G589" s="30"/>
      <c r="H589" s="31"/>
      <c r="I589" s="33"/>
      <c r="J589" s="34"/>
      <c r="K589" s="35"/>
    </row>
    <row r="590" spans="1:11" ht="25.5" x14ac:dyDescent="0.25">
      <c r="A590" s="12">
        <v>196</v>
      </c>
      <c r="B590" s="38" t="s">
        <v>16</v>
      </c>
      <c r="C590" s="39" t="s">
        <v>479</v>
      </c>
      <c r="D590" s="40" t="s">
        <v>79</v>
      </c>
      <c r="E590" s="41">
        <v>10</v>
      </c>
      <c r="F590" s="39"/>
      <c r="G590" s="39"/>
      <c r="H590" s="40" t="s">
        <v>480</v>
      </c>
      <c r="I590" s="42" t="s">
        <v>507</v>
      </c>
      <c r="J590" s="43">
        <v>50</v>
      </c>
      <c r="K590" s="44">
        <v>50</v>
      </c>
    </row>
    <row r="591" spans="1:11" ht="51" x14ac:dyDescent="0.25">
      <c r="A591" s="20"/>
      <c r="B591" s="46"/>
      <c r="C591" s="47" t="s">
        <v>482</v>
      </c>
      <c r="D591" s="48"/>
      <c r="E591" s="49"/>
      <c r="F591" s="47" t="s">
        <v>480</v>
      </c>
      <c r="G591" s="47">
        <v>50</v>
      </c>
      <c r="H591" s="48"/>
      <c r="I591" s="50" t="s">
        <v>445</v>
      </c>
      <c r="J591" s="51"/>
      <c r="K591" s="52"/>
    </row>
    <row r="592" spans="1:11" ht="15.75" thickBot="1" x14ac:dyDescent="0.3">
      <c r="A592" s="28"/>
      <c r="B592" s="54"/>
      <c r="C592" s="55"/>
      <c r="D592" s="56"/>
      <c r="E592" s="57"/>
      <c r="F592" s="55"/>
      <c r="G592" s="55"/>
      <c r="H592" s="56"/>
      <c r="I592" s="58"/>
      <c r="J592" s="59"/>
      <c r="K592" s="60"/>
    </row>
    <row r="593" spans="1:11" ht="25.5" x14ac:dyDescent="0.25">
      <c r="A593" s="12">
        <v>197</v>
      </c>
      <c r="B593" s="38" t="s">
        <v>16</v>
      </c>
      <c r="C593" s="39" t="s">
        <v>508</v>
      </c>
      <c r="D593" s="40" t="s">
        <v>483</v>
      </c>
      <c r="E593" s="41">
        <v>16</v>
      </c>
      <c r="F593" s="39"/>
      <c r="G593" s="39"/>
      <c r="H593" s="40" t="s">
        <v>484</v>
      </c>
      <c r="I593" s="42" t="s">
        <v>509</v>
      </c>
      <c r="J593" s="43">
        <v>39.950000000000003</v>
      </c>
      <c r="K593" s="44">
        <f t="shared" ref="K593" si="170">(J593*0.17)+J593</f>
        <v>46.741500000000002</v>
      </c>
    </row>
    <row r="594" spans="1:11" ht="89.25" x14ac:dyDescent="0.25">
      <c r="A594" s="20"/>
      <c r="B594" s="46"/>
      <c r="C594" s="47" t="s">
        <v>485</v>
      </c>
      <c r="D594" s="48"/>
      <c r="E594" s="49"/>
      <c r="F594" s="47" t="s">
        <v>484</v>
      </c>
      <c r="G594" s="47">
        <v>39.950000000000003</v>
      </c>
      <c r="H594" s="48"/>
      <c r="I594" s="50" t="s">
        <v>22</v>
      </c>
      <c r="J594" s="51"/>
      <c r="K594" s="52"/>
    </row>
    <row r="595" spans="1:11" ht="15.75" thickBot="1" x14ac:dyDescent="0.3">
      <c r="A595" s="28"/>
      <c r="B595" s="54"/>
      <c r="C595" s="55"/>
      <c r="D595" s="56"/>
      <c r="E595" s="57"/>
      <c r="F595" s="55"/>
      <c r="G595" s="55"/>
      <c r="H595" s="56"/>
      <c r="I595" s="58"/>
      <c r="J595" s="59"/>
      <c r="K595" s="60"/>
    </row>
    <row r="596" spans="1:11" ht="25.5" x14ac:dyDescent="0.25">
      <c r="A596" s="12">
        <v>198</v>
      </c>
      <c r="B596" s="38" t="s">
        <v>16</v>
      </c>
      <c r="C596" s="39" t="s">
        <v>510</v>
      </c>
      <c r="D596" s="40" t="s">
        <v>465</v>
      </c>
      <c r="E596" s="41">
        <v>4</v>
      </c>
      <c r="F596" s="39"/>
      <c r="G596" s="39"/>
      <c r="H596" s="40" t="s">
        <v>466</v>
      </c>
      <c r="I596" s="93">
        <v>44127</v>
      </c>
      <c r="J596" s="43">
        <v>270</v>
      </c>
      <c r="K596" s="44">
        <f t="shared" ref="K596" si="171">(J596*0.17)+J596</f>
        <v>315.89999999999998</v>
      </c>
    </row>
    <row r="597" spans="1:11" ht="51" x14ac:dyDescent="0.25">
      <c r="A597" s="20"/>
      <c r="B597" s="46"/>
      <c r="C597" s="47" t="s">
        <v>450</v>
      </c>
      <c r="D597" s="48"/>
      <c r="E597" s="49"/>
      <c r="F597" s="47" t="s">
        <v>123</v>
      </c>
      <c r="G597" s="47">
        <v>270</v>
      </c>
      <c r="H597" s="48"/>
      <c r="I597" s="50" t="s">
        <v>445</v>
      </c>
      <c r="J597" s="51"/>
      <c r="K597" s="52"/>
    </row>
    <row r="598" spans="1:11" ht="15.75" thickBot="1" x14ac:dyDescent="0.3">
      <c r="A598" s="28"/>
      <c r="B598" s="54"/>
      <c r="C598" s="55"/>
      <c r="D598" s="56"/>
      <c r="E598" s="57"/>
      <c r="F598" s="55"/>
      <c r="G598" s="55"/>
      <c r="H598" s="56"/>
      <c r="I598" s="58"/>
      <c r="J598" s="59"/>
      <c r="K598" s="60"/>
    </row>
    <row r="599" spans="1:11" ht="25.5" x14ac:dyDescent="0.25">
      <c r="A599" s="12">
        <v>199</v>
      </c>
      <c r="B599" s="13" t="s">
        <v>16</v>
      </c>
      <c r="C599" s="14" t="s">
        <v>511</v>
      </c>
      <c r="D599" s="15" t="s">
        <v>512</v>
      </c>
      <c r="E599" s="16">
        <v>29</v>
      </c>
      <c r="F599" s="14"/>
      <c r="G599" s="14"/>
      <c r="H599" s="15" t="s">
        <v>513</v>
      </c>
      <c r="I599" s="17" t="s">
        <v>514</v>
      </c>
      <c r="J599" s="18">
        <v>720</v>
      </c>
      <c r="K599" s="19">
        <f t="shared" ref="K599" si="172">(J599*0.17)+J599</f>
        <v>842.4</v>
      </c>
    </row>
    <row r="600" spans="1:11" ht="63.75" x14ac:dyDescent="0.25">
      <c r="A600" s="20"/>
      <c r="B600" s="21"/>
      <c r="C600" s="22" t="s">
        <v>515</v>
      </c>
      <c r="D600" s="23"/>
      <c r="E600" s="24"/>
      <c r="F600" s="22" t="s">
        <v>513</v>
      </c>
      <c r="G600" s="22">
        <v>720</v>
      </c>
      <c r="H600" s="23"/>
      <c r="I600" s="25" t="s">
        <v>22</v>
      </c>
      <c r="J600" s="26"/>
      <c r="K600" s="27"/>
    </row>
    <row r="601" spans="1:11" ht="15.75" thickBot="1" x14ac:dyDescent="0.3">
      <c r="A601" s="28"/>
      <c r="B601" s="29"/>
      <c r="C601" s="30"/>
      <c r="D601" s="31"/>
      <c r="E601" s="32"/>
      <c r="F601" s="30"/>
      <c r="G601" s="30"/>
      <c r="H601" s="31"/>
      <c r="I601" s="33"/>
      <c r="J601" s="34"/>
      <c r="K601" s="35"/>
    </row>
    <row r="602" spans="1:11" ht="25.5" x14ac:dyDescent="0.25">
      <c r="A602" s="12">
        <v>200</v>
      </c>
      <c r="B602" s="13" t="s">
        <v>16</v>
      </c>
      <c r="C602" s="14" t="s">
        <v>511</v>
      </c>
      <c r="D602" s="15" t="s">
        <v>516</v>
      </c>
      <c r="E602" s="16">
        <v>16</v>
      </c>
      <c r="F602" s="14"/>
      <c r="G602" s="14"/>
      <c r="H602" s="15" t="s">
        <v>517</v>
      </c>
      <c r="I602" s="17" t="s">
        <v>514</v>
      </c>
      <c r="J602" s="18">
        <v>73</v>
      </c>
      <c r="K602" s="19">
        <f t="shared" ref="K602" si="173">(J602*0.17)+J602</f>
        <v>85.41</v>
      </c>
    </row>
    <row r="603" spans="1:11" ht="114.75" x14ac:dyDescent="0.25">
      <c r="A603" s="20"/>
      <c r="B603" s="21"/>
      <c r="C603" s="22" t="s">
        <v>485</v>
      </c>
      <c r="D603" s="23"/>
      <c r="E603" s="24"/>
      <c r="F603" s="22" t="s">
        <v>517</v>
      </c>
      <c r="G603" s="22">
        <v>73</v>
      </c>
      <c r="H603" s="23"/>
      <c r="I603" s="25" t="s">
        <v>22</v>
      </c>
      <c r="J603" s="26"/>
      <c r="K603" s="27"/>
    </row>
    <row r="604" spans="1:11" ht="15.75" thickBot="1" x14ac:dyDescent="0.3">
      <c r="A604" s="28"/>
      <c r="B604" s="29"/>
      <c r="C604" s="30"/>
      <c r="D604" s="31"/>
      <c r="E604" s="32"/>
      <c r="F604" s="30"/>
      <c r="G604" s="30"/>
      <c r="H604" s="31"/>
      <c r="I604" s="33"/>
      <c r="J604" s="34"/>
      <c r="K604" s="35"/>
    </row>
    <row r="605" spans="1:11" ht="25.5" x14ac:dyDescent="0.25">
      <c r="A605" s="12">
        <v>201</v>
      </c>
      <c r="B605" s="13" t="s">
        <v>16</v>
      </c>
      <c r="C605" s="14" t="s">
        <v>518</v>
      </c>
      <c r="D605" s="15" t="s">
        <v>24</v>
      </c>
      <c r="E605" s="16">
        <v>2</v>
      </c>
      <c r="F605" s="14"/>
      <c r="G605" s="14"/>
      <c r="H605" s="15" t="s">
        <v>25</v>
      </c>
      <c r="I605" s="36">
        <v>44133</v>
      </c>
      <c r="J605" s="18">
        <v>44.8</v>
      </c>
      <c r="K605" s="19">
        <f t="shared" ref="K605" si="174">(J605*0.17)+J605</f>
        <v>52.415999999999997</v>
      </c>
    </row>
    <row r="606" spans="1:11" ht="51" x14ac:dyDescent="0.25">
      <c r="A606" s="20"/>
      <c r="B606" s="21"/>
      <c r="C606" s="22" t="s">
        <v>88</v>
      </c>
      <c r="D606" s="23"/>
      <c r="E606" s="24"/>
      <c r="F606" s="22" t="s">
        <v>25</v>
      </c>
      <c r="G606" s="22">
        <v>44.8</v>
      </c>
      <c r="H606" s="23"/>
      <c r="I606" s="25" t="s">
        <v>22</v>
      </c>
      <c r="J606" s="26"/>
      <c r="K606" s="27"/>
    </row>
    <row r="607" spans="1:11" ht="15.75" thickBot="1" x14ac:dyDescent="0.3">
      <c r="A607" s="28"/>
      <c r="B607" s="29"/>
      <c r="C607" s="30"/>
      <c r="D607" s="31"/>
      <c r="E607" s="32"/>
      <c r="F607" s="30"/>
      <c r="G607" s="30"/>
      <c r="H607" s="31"/>
      <c r="I607" s="33"/>
      <c r="J607" s="34"/>
      <c r="K607" s="35"/>
    </row>
    <row r="608" spans="1:11" ht="25.5" x14ac:dyDescent="0.25">
      <c r="A608" s="12">
        <v>202</v>
      </c>
      <c r="B608" s="13" t="s">
        <v>16</v>
      </c>
      <c r="C608" s="14" t="s">
        <v>519</v>
      </c>
      <c r="D608" s="15" t="s">
        <v>18</v>
      </c>
      <c r="E608" s="16">
        <v>7</v>
      </c>
      <c r="F608" s="14"/>
      <c r="G608" s="14"/>
      <c r="H608" s="15" t="s">
        <v>19</v>
      </c>
      <c r="I608" s="36">
        <v>44137</v>
      </c>
      <c r="J608" s="18">
        <v>119.79</v>
      </c>
      <c r="K608" s="19">
        <f t="shared" ref="K608" si="175">(J608*0.17)+J608</f>
        <v>140.15430000000001</v>
      </c>
    </row>
    <row r="609" spans="1:11" ht="51" x14ac:dyDescent="0.25">
      <c r="A609" s="20"/>
      <c r="B609" s="21"/>
      <c r="C609" s="22" t="s">
        <v>145</v>
      </c>
      <c r="D609" s="23"/>
      <c r="E609" s="24"/>
      <c r="F609" s="22" t="s">
        <v>489</v>
      </c>
      <c r="G609" s="22">
        <v>119.79</v>
      </c>
      <c r="H609" s="23"/>
      <c r="I609" s="25" t="s">
        <v>22</v>
      </c>
      <c r="J609" s="26"/>
      <c r="K609" s="27"/>
    </row>
    <row r="610" spans="1:11" ht="15.75" thickBot="1" x14ac:dyDescent="0.3">
      <c r="A610" s="28"/>
      <c r="B610" s="29"/>
      <c r="C610" s="30"/>
      <c r="D610" s="31"/>
      <c r="E610" s="32"/>
      <c r="F610" s="30"/>
      <c r="G610" s="30"/>
      <c r="H610" s="31"/>
      <c r="I610" s="94"/>
      <c r="J610" s="34"/>
      <c r="K610" s="35"/>
    </row>
    <row r="611" spans="1:11" ht="26.25" thickBot="1" x14ac:dyDescent="0.3">
      <c r="A611" s="12">
        <v>203</v>
      </c>
      <c r="B611" s="13" t="s">
        <v>37</v>
      </c>
      <c r="C611" s="14" t="s">
        <v>520</v>
      </c>
      <c r="D611" s="15" t="s">
        <v>343</v>
      </c>
      <c r="E611" s="16">
        <v>3</v>
      </c>
      <c r="F611" s="14"/>
      <c r="G611" s="14"/>
      <c r="H611" s="15" t="s">
        <v>521</v>
      </c>
      <c r="I611" s="94">
        <v>44137</v>
      </c>
      <c r="J611" s="18">
        <v>300</v>
      </c>
      <c r="K611" s="19">
        <f t="shared" ref="K611" si="176">(J611*0.17)+J611</f>
        <v>351</v>
      </c>
    </row>
    <row r="612" spans="1:11" ht="63.75" x14ac:dyDescent="0.25">
      <c r="A612" s="20"/>
      <c r="B612" s="21"/>
      <c r="C612" s="22" t="s">
        <v>94</v>
      </c>
      <c r="D612" s="23"/>
      <c r="E612" s="24"/>
      <c r="F612" s="14" t="s">
        <v>521</v>
      </c>
      <c r="G612" s="22">
        <v>300</v>
      </c>
      <c r="H612" s="23"/>
      <c r="I612" s="25" t="s">
        <v>22</v>
      </c>
      <c r="J612" s="26"/>
      <c r="K612" s="27"/>
    </row>
    <row r="613" spans="1:11" ht="15.75" thickBot="1" x14ac:dyDescent="0.3">
      <c r="A613" s="28"/>
      <c r="B613" s="29"/>
      <c r="C613" s="30"/>
      <c r="D613" s="31"/>
      <c r="E613" s="32"/>
      <c r="F613" s="30"/>
      <c r="G613" s="30"/>
      <c r="H613" s="31"/>
      <c r="I613" s="33"/>
      <c r="J613" s="34"/>
      <c r="K613" s="35"/>
    </row>
    <row r="614" spans="1:11" ht="26.25" thickBot="1" x14ac:dyDescent="0.3">
      <c r="A614" s="12">
        <v>204</v>
      </c>
      <c r="B614" s="13" t="s">
        <v>37</v>
      </c>
      <c r="C614" s="14" t="s">
        <v>522</v>
      </c>
      <c r="D614" s="15" t="s">
        <v>38</v>
      </c>
      <c r="E614" s="16">
        <v>11</v>
      </c>
      <c r="F614" s="14"/>
      <c r="G614" s="14"/>
      <c r="H614" s="15" t="s">
        <v>39</v>
      </c>
      <c r="I614" s="94">
        <v>44137</v>
      </c>
      <c r="J614" s="18">
        <v>35.520000000000003</v>
      </c>
      <c r="K614" s="19">
        <f t="shared" ref="K614" si="177">(J614*0.17)+J614</f>
        <v>41.558400000000006</v>
      </c>
    </row>
    <row r="615" spans="1:11" ht="51" x14ac:dyDescent="0.25">
      <c r="A615" s="20"/>
      <c r="B615" s="21"/>
      <c r="C615" s="22" t="s">
        <v>40</v>
      </c>
      <c r="D615" s="23"/>
      <c r="E615" s="24"/>
      <c r="F615" s="22" t="s">
        <v>39</v>
      </c>
      <c r="G615" s="22">
        <v>35.520000000000003</v>
      </c>
      <c r="H615" s="23"/>
      <c r="I615" s="25" t="s">
        <v>22</v>
      </c>
      <c r="J615" s="26"/>
      <c r="K615" s="27"/>
    </row>
    <row r="616" spans="1:11" ht="15.75" thickBot="1" x14ac:dyDescent="0.3">
      <c r="A616" s="28"/>
      <c r="B616" s="29"/>
      <c r="C616" s="30"/>
      <c r="D616" s="31"/>
      <c r="E616" s="32"/>
      <c r="F616" s="30"/>
      <c r="G616" s="30"/>
      <c r="H616" s="31"/>
      <c r="I616" s="33"/>
      <c r="J616" s="34"/>
      <c r="K616" s="35"/>
    </row>
    <row r="617" spans="1:11" ht="25.5" x14ac:dyDescent="0.25">
      <c r="A617" s="12">
        <v>205</v>
      </c>
      <c r="B617" s="13" t="s">
        <v>37</v>
      </c>
      <c r="C617" s="14" t="s">
        <v>523</v>
      </c>
      <c r="D617" s="15" t="s">
        <v>211</v>
      </c>
      <c r="E617" s="16">
        <v>14</v>
      </c>
      <c r="F617" s="14"/>
      <c r="G617" s="14"/>
      <c r="H617" s="15" t="s">
        <v>524</v>
      </c>
      <c r="I617" s="36">
        <v>44137</v>
      </c>
      <c r="J617" s="18">
        <v>297</v>
      </c>
      <c r="K617" s="19">
        <f t="shared" ref="K617" si="178">(J617*0.17)+J617</f>
        <v>347.49</v>
      </c>
    </row>
    <row r="618" spans="1:11" ht="25.5" x14ac:dyDescent="0.25">
      <c r="A618" s="20"/>
      <c r="B618" s="21"/>
      <c r="C618" s="22" t="s">
        <v>200</v>
      </c>
      <c r="D618" s="23"/>
      <c r="E618" s="24"/>
      <c r="F618" s="22" t="s">
        <v>524</v>
      </c>
      <c r="G618" s="22">
        <v>297</v>
      </c>
      <c r="H618" s="23"/>
      <c r="I618" s="25" t="s">
        <v>22</v>
      </c>
      <c r="J618" s="26"/>
      <c r="K618" s="27"/>
    </row>
    <row r="619" spans="1:11" ht="39" thickBot="1" x14ac:dyDescent="0.3">
      <c r="A619" s="28"/>
      <c r="B619" s="29"/>
      <c r="C619" s="30" t="s">
        <v>190</v>
      </c>
      <c r="D619" s="31"/>
      <c r="E619" s="32"/>
      <c r="F619" s="30"/>
      <c r="G619" s="30"/>
      <c r="H619" s="31"/>
      <c r="I619" s="33"/>
      <c r="J619" s="34"/>
      <c r="K619" s="35"/>
    </row>
    <row r="620" spans="1:11" ht="25.5" x14ac:dyDescent="0.25">
      <c r="A620" s="12">
        <v>206</v>
      </c>
      <c r="B620" s="13" t="s">
        <v>16</v>
      </c>
      <c r="C620" s="14" t="s">
        <v>525</v>
      </c>
      <c r="D620" s="15" t="s">
        <v>238</v>
      </c>
      <c r="E620" s="16">
        <v>33</v>
      </c>
      <c r="F620" s="14"/>
      <c r="G620" s="14"/>
      <c r="H620" s="15" t="s">
        <v>239</v>
      </c>
      <c r="I620" s="36">
        <v>44137</v>
      </c>
      <c r="J620" s="18">
        <v>830</v>
      </c>
      <c r="K620" s="19">
        <f t="shared" ref="K620" si="179">(J620*0.17)+J620</f>
        <v>971.1</v>
      </c>
    </row>
    <row r="621" spans="1:11" ht="51" x14ac:dyDescent="0.25">
      <c r="A621" s="20"/>
      <c r="B621" s="21"/>
      <c r="C621" s="22" t="s">
        <v>240</v>
      </c>
      <c r="D621" s="23"/>
      <c r="E621" s="24"/>
      <c r="F621" s="22" t="s">
        <v>239</v>
      </c>
      <c r="G621" s="22">
        <v>830</v>
      </c>
      <c r="H621" s="23"/>
      <c r="I621" s="25" t="s">
        <v>22</v>
      </c>
      <c r="J621" s="26"/>
      <c r="K621" s="27"/>
    </row>
    <row r="622" spans="1:11" ht="15.75" thickBot="1" x14ac:dyDescent="0.3">
      <c r="A622" s="28"/>
      <c r="B622" s="29"/>
      <c r="C622" s="30"/>
      <c r="D622" s="31"/>
      <c r="E622" s="32"/>
      <c r="F622" s="30"/>
      <c r="G622" s="30"/>
      <c r="H622" s="31"/>
      <c r="I622" s="33"/>
      <c r="J622" s="34"/>
      <c r="K622" s="35"/>
    </row>
    <row r="623" spans="1:11" ht="25.5" x14ac:dyDescent="0.25">
      <c r="A623" s="12">
        <v>207</v>
      </c>
      <c r="B623" s="13" t="s">
        <v>37</v>
      </c>
      <c r="C623" s="14" t="s">
        <v>526</v>
      </c>
      <c r="D623" s="15" t="s">
        <v>99</v>
      </c>
      <c r="E623" s="16">
        <v>5</v>
      </c>
      <c r="F623" s="14"/>
      <c r="G623" s="14"/>
      <c r="H623" s="15" t="s">
        <v>100</v>
      </c>
      <c r="I623" s="17" t="s">
        <v>527</v>
      </c>
      <c r="J623" s="18">
        <v>35</v>
      </c>
      <c r="K623" s="19">
        <v>35</v>
      </c>
    </row>
    <row r="624" spans="1:11" ht="51" x14ac:dyDescent="0.25">
      <c r="A624" s="20"/>
      <c r="B624" s="21"/>
      <c r="C624" s="22" t="s">
        <v>291</v>
      </c>
      <c r="D624" s="23"/>
      <c r="E624" s="24"/>
      <c r="F624" s="22" t="s">
        <v>100</v>
      </c>
      <c r="G624" s="22">
        <v>35</v>
      </c>
      <c r="H624" s="23"/>
      <c r="I624" s="25" t="s">
        <v>22</v>
      </c>
      <c r="J624" s="26"/>
      <c r="K624" s="27"/>
    </row>
    <row r="625" spans="1:11" ht="15.75" thickBot="1" x14ac:dyDescent="0.3">
      <c r="A625" s="28"/>
      <c r="B625" s="29"/>
      <c r="C625" s="30"/>
      <c r="D625" s="31"/>
      <c r="E625" s="32"/>
      <c r="F625" s="30"/>
      <c r="G625" s="30"/>
      <c r="H625" s="31"/>
      <c r="I625" s="33"/>
      <c r="J625" s="34"/>
      <c r="K625" s="35"/>
    </row>
    <row r="626" spans="1:11" ht="25.5" x14ac:dyDescent="0.25">
      <c r="A626" s="12">
        <v>208</v>
      </c>
      <c r="B626" s="13" t="s">
        <v>37</v>
      </c>
      <c r="C626" s="14" t="s">
        <v>528</v>
      </c>
      <c r="D626" s="15" t="s">
        <v>99</v>
      </c>
      <c r="E626" s="16">
        <v>5</v>
      </c>
      <c r="F626" s="14"/>
      <c r="G626" s="14"/>
      <c r="H626" s="15" t="s">
        <v>100</v>
      </c>
      <c r="I626" s="36">
        <v>44141</v>
      </c>
      <c r="J626" s="18">
        <v>35</v>
      </c>
      <c r="K626" s="19">
        <v>35</v>
      </c>
    </row>
    <row r="627" spans="1:11" ht="51" x14ac:dyDescent="0.25">
      <c r="A627" s="20"/>
      <c r="B627" s="21"/>
      <c r="C627" s="22" t="s">
        <v>291</v>
      </c>
      <c r="D627" s="23"/>
      <c r="E627" s="24"/>
      <c r="F627" s="22" t="s">
        <v>100</v>
      </c>
      <c r="G627" s="22">
        <v>35</v>
      </c>
      <c r="H627" s="23"/>
      <c r="I627" s="25" t="s">
        <v>22</v>
      </c>
      <c r="J627" s="26"/>
      <c r="K627" s="27"/>
    </row>
    <row r="628" spans="1:11" ht="15.75" thickBot="1" x14ac:dyDescent="0.3">
      <c r="A628" s="28"/>
      <c r="B628" s="29"/>
      <c r="C628" s="30"/>
      <c r="D628" s="31"/>
      <c r="E628" s="32"/>
      <c r="F628" s="30"/>
      <c r="G628" s="30"/>
      <c r="H628" s="31"/>
      <c r="I628" s="33"/>
      <c r="J628" s="34"/>
      <c r="K628" s="35"/>
    </row>
    <row r="629" spans="1:11" ht="25.5" x14ac:dyDescent="0.25">
      <c r="A629" s="12">
        <v>209</v>
      </c>
      <c r="B629" s="13" t="s">
        <v>16</v>
      </c>
      <c r="C629" s="14" t="s">
        <v>529</v>
      </c>
      <c r="D629" s="15" t="s">
        <v>70</v>
      </c>
      <c r="E629" s="16">
        <v>25</v>
      </c>
      <c r="F629" s="14"/>
      <c r="G629" s="14"/>
      <c r="H629" s="15" t="s">
        <v>71</v>
      </c>
      <c r="I629" s="17" t="s">
        <v>530</v>
      </c>
      <c r="J629" s="18">
        <v>22.22</v>
      </c>
      <c r="K629" s="19">
        <f t="shared" ref="K629" si="180">(J629*0.17)+J629</f>
        <v>25.997399999999999</v>
      </c>
    </row>
    <row r="630" spans="1:11" ht="51" x14ac:dyDescent="0.25">
      <c r="A630" s="20"/>
      <c r="B630" s="21"/>
      <c r="C630" s="22" t="s">
        <v>72</v>
      </c>
      <c r="D630" s="23"/>
      <c r="E630" s="24"/>
      <c r="F630" s="22" t="s">
        <v>71</v>
      </c>
      <c r="G630" s="22">
        <v>22.22</v>
      </c>
      <c r="H630" s="23"/>
      <c r="I630" s="25" t="s">
        <v>22</v>
      </c>
      <c r="J630" s="26"/>
      <c r="K630" s="27"/>
    </row>
    <row r="631" spans="1:11" ht="15.75" thickBot="1" x14ac:dyDescent="0.3">
      <c r="A631" s="28"/>
      <c r="B631" s="29"/>
      <c r="C631" s="30"/>
      <c r="D631" s="31"/>
      <c r="E631" s="32"/>
      <c r="F631" s="30"/>
      <c r="G631" s="30"/>
      <c r="H631" s="31"/>
      <c r="I631" s="33"/>
      <c r="J631" s="34"/>
      <c r="K631" s="35"/>
    </row>
    <row r="632" spans="1:11" ht="25.5" x14ac:dyDescent="0.25">
      <c r="A632" s="12">
        <v>210</v>
      </c>
      <c r="B632" s="38" t="s">
        <v>16</v>
      </c>
      <c r="C632" s="39" t="s">
        <v>531</v>
      </c>
      <c r="D632" s="40" t="s">
        <v>532</v>
      </c>
      <c r="E632" s="41">
        <v>16</v>
      </c>
      <c r="F632" s="39"/>
      <c r="G632" s="39"/>
      <c r="H632" s="40" t="s">
        <v>484</v>
      </c>
      <c r="I632" s="42" t="s">
        <v>533</v>
      </c>
      <c r="J632" s="43">
        <v>25.5</v>
      </c>
      <c r="K632" s="44">
        <f t="shared" ref="K632" si="181">(J632*0.17)+J632</f>
        <v>29.835000000000001</v>
      </c>
    </row>
    <row r="633" spans="1:11" ht="89.25" x14ac:dyDescent="0.25">
      <c r="A633" s="20"/>
      <c r="B633" s="46"/>
      <c r="C633" s="47" t="s">
        <v>485</v>
      </c>
      <c r="D633" s="48"/>
      <c r="E633" s="49"/>
      <c r="F633" s="47" t="s">
        <v>484</v>
      </c>
      <c r="G633" s="47">
        <v>25.5</v>
      </c>
      <c r="H633" s="48"/>
      <c r="I633" s="50" t="s">
        <v>22</v>
      </c>
      <c r="J633" s="51"/>
      <c r="K633" s="52"/>
    </row>
    <row r="634" spans="1:11" ht="15.75" thickBot="1" x14ac:dyDescent="0.3">
      <c r="A634" s="28"/>
      <c r="B634" s="54"/>
      <c r="C634" s="55"/>
      <c r="D634" s="56"/>
      <c r="E634" s="57"/>
      <c r="F634" s="55"/>
      <c r="G634" s="55"/>
      <c r="H634" s="56"/>
      <c r="I634" s="58"/>
      <c r="J634" s="59"/>
      <c r="K634" s="60"/>
    </row>
    <row r="635" spans="1:11" ht="25.5" x14ac:dyDescent="0.25">
      <c r="A635" s="12">
        <v>211</v>
      </c>
      <c r="B635" s="13" t="s">
        <v>37</v>
      </c>
      <c r="C635" s="14" t="s">
        <v>534</v>
      </c>
      <c r="D635" s="15" t="s">
        <v>206</v>
      </c>
      <c r="E635" s="16">
        <v>4</v>
      </c>
      <c r="F635" s="14"/>
      <c r="G635" s="14"/>
      <c r="H635" s="15" t="s">
        <v>207</v>
      </c>
      <c r="I635" s="36">
        <v>44146</v>
      </c>
      <c r="J635" s="18">
        <v>153.84</v>
      </c>
      <c r="K635" s="19">
        <f t="shared" ref="K635" si="182">(J635*0.17)+J635</f>
        <v>179.99280000000002</v>
      </c>
    </row>
    <row r="636" spans="1:11" ht="63.75" x14ac:dyDescent="0.25">
      <c r="A636" s="20"/>
      <c r="B636" s="21"/>
      <c r="C636" s="22" t="s">
        <v>208</v>
      </c>
      <c r="D636" s="23"/>
      <c r="E636" s="24"/>
      <c r="F636" s="22" t="s">
        <v>207</v>
      </c>
      <c r="G636" s="22">
        <v>153.84</v>
      </c>
      <c r="H636" s="23"/>
      <c r="I636" s="25" t="s">
        <v>22</v>
      </c>
      <c r="J636" s="26"/>
      <c r="K636" s="27"/>
    </row>
    <row r="637" spans="1:11" ht="15.75" thickBot="1" x14ac:dyDescent="0.3">
      <c r="A637" s="28"/>
      <c r="B637" s="29"/>
      <c r="C637" s="30"/>
      <c r="D637" s="31"/>
      <c r="E637" s="32"/>
      <c r="F637" s="30"/>
      <c r="G637" s="30"/>
      <c r="H637" s="31"/>
      <c r="I637" s="33"/>
      <c r="J637" s="34"/>
      <c r="K637" s="35"/>
    </row>
    <row r="638" spans="1:11" ht="25.5" x14ac:dyDescent="0.25">
      <c r="A638" s="12">
        <v>212</v>
      </c>
      <c r="B638" s="38" t="s">
        <v>16</v>
      </c>
      <c r="C638" s="39" t="s">
        <v>535</v>
      </c>
      <c r="D638" s="40" t="s">
        <v>79</v>
      </c>
      <c r="E638" s="41">
        <v>10</v>
      </c>
      <c r="F638" s="39"/>
      <c r="G638" s="39"/>
      <c r="H638" s="40" t="s">
        <v>480</v>
      </c>
      <c r="I638" s="42" t="s">
        <v>533</v>
      </c>
      <c r="J638" s="43">
        <v>50</v>
      </c>
      <c r="K638" s="44">
        <v>50</v>
      </c>
    </row>
    <row r="639" spans="1:11" ht="51" x14ac:dyDescent="0.25">
      <c r="A639" s="20"/>
      <c r="B639" s="46"/>
      <c r="C639" s="47" t="s">
        <v>482</v>
      </c>
      <c r="D639" s="48"/>
      <c r="E639" s="49"/>
      <c r="F639" s="47" t="s">
        <v>480</v>
      </c>
      <c r="G639" s="47">
        <v>50</v>
      </c>
      <c r="H639" s="48"/>
      <c r="I639" s="50" t="s">
        <v>391</v>
      </c>
      <c r="J639" s="51"/>
      <c r="K639" s="52"/>
    </row>
    <row r="640" spans="1:11" ht="51.75" thickBot="1" x14ac:dyDescent="0.3">
      <c r="A640" s="28"/>
      <c r="B640" s="54"/>
      <c r="C640" s="55"/>
      <c r="D640" s="56"/>
      <c r="E640" s="57"/>
      <c r="F640" s="55"/>
      <c r="G640" s="55"/>
      <c r="H640" s="56"/>
      <c r="I640" s="58" t="s">
        <v>536</v>
      </c>
      <c r="J640" s="59"/>
      <c r="K640" s="60"/>
    </row>
    <row r="641" spans="1:11" ht="25.5" x14ac:dyDescent="0.25">
      <c r="A641" s="12">
        <v>213</v>
      </c>
      <c r="B641" s="13" t="s">
        <v>16</v>
      </c>
      <c r="C641" s="14" t="s">
        <v>537</v>
      </c>
      <c r="D641" s="15" t="s">
        <v>139</v>
      </c>
      <c r="E641" s="16">
        <v>20</v>
      </c>
      <c r="F641" s="14"/>
      <c r="G641" s="14"/>
      <c r="H641" s="15" t="s">
        <v>538</v>
      </c>
      <c r="I641" s="36" t="s">
        <v>539</v>
      </c>
      <c r="J641" s="18">
        <v>11</v>
      </c>
      <c r="K641" s="19">
        <f t="shared" ref="K641" si="183">(J641*0.17)+J641</f>
        <v>12.870000000000001</v>
      </c>
    </row>
    <row r="642" spans="1:11" ht="63.75" x14ac:dyDescent="0.25">
      <c r="A642" s="20"/>
      <c r="B642" s="21"/>
      <c r="C642" s="22" t="s">
        <v>141</v>
      </c>
      <c r="D642" s="23"/>
      <c r="E642" s="24"/>
      <c r="F642" s="22" t="s">
        <v>538</v>
      </c>
      <c r="G642" s="22">
        <v>11</v>
      </c>
      <c r="H642" s="23"/>
      <c r="I642" s="25" t="s">
        <v>22</v>
      </c>
      <c r="J642" s="26"/>
      <c r="K642" s="27"/>
    </row>
    <row r="643" spans="1:11" ht="15.75" thickBot="1" x14ac:dyDescent="0.3">
      <c r="A643" s="28"/>
      <c r="B643" s="29"/>
      <c r="C643" s="30"/>
      <c r="D643" s="31"/>
      <c r="E643" s="32"/>
      <c r="F643" s="30"/>
      <c r="G643" s="30"/>
      <c r="H643" s="31"/>
      <c r="I643" s="33"/>
      <c r="J643" s="34"/>
      <c r="K643" s="35"/>
    </row>
    <row r="644" spans="1:11" ht="25.5" x14ac:dyDescent="0.25">
      <c r="A644" s="12">
        <v>214</v>
      </c>
      <c r="B644" s="13" t="s">
        <v>16</v>
      </c>
      <c r="C644" s="14" t="s">
        <v>540</v>
      </c>
      <c r="D644" s="15" t="s">
        <v>143</v>
      </c>
      <c r="E644" s="16">
        <v>32</v>
      </c>
      <c r="F644" s="14"/>
      <c r="G644" s="14"/>
      <c r="H644" s="15" t="s">
        <v>19</v>
      </c>
      <c r="I644" s="17" t="s">
        <v>541</v>
      </c>
      <c r="J644" s="18">
        <v>763.42</v>
      </c>
      <c r="K644" s="19">
        <f t="shared" ref="K644" si="184">(J644*0.17)+J644</f>
        <v>893.20139999999992</v>
      </c>
    </row>
    <row r="645" spans="1:11" ht="51" x14ac:dyDescent="0.25">
      <c r="A645" s="20"/>
      <c r="B645" s="21"/>
      <c r="C645" s="22" t="s">
        <v>145</v>
      </c>
      <c r="D645" s="23"/>
      <c r="E645" s="24"/>
      <c r="F645" s="22" t="s">
        <v>489</v>
      </c>
      <c r="G645" s="22">
        <v>763.42</v>
      </c>
      <c r="H645" s="23"/>
      <c r="I645" s="25" t="s">
        <v>22</v>
      </c>
      <c r="J645" s="26"/>
      <c r="K645" s="27"/>
    </row>
    <row r="646" spans="1:11" ht="15.75" thickBot="1" x14ac:dyDescent="0.3">
      <c r="A646" s="28"/>
      <c r="B646" s="29"/>
      <c r="C646" s="30"/>
      <c r="D646" s="31"/>
      <c r="E646" s="32"/>
      <c r="F646" s="30"/>
      <c r="G646" s="30"/>
      <c r="H646" s="31"/>
      <c r="I646" s="33"/>
      <c r="J646" s="34"/>
      <c r="K646" s="35"/>
    </row>
    <row r="647" spans="1:11" ht="25.5" x14ac:dyDescent="0.25">
      <c r="A647" s="12">
        <v>215</v>
      </c>
      <c r="B647" s="13" t="s">
        <v>16</v>
      </c>
      <c r="C647" s="14" t="s">
        <v>542</v>
      </c>
      <c r="D647" s="15" t="s">
        <v>59</v>
      </c>
      <c r="E647" s="16">
        <v>23</v>
      </c>
      <c r="F647" s="14"/>
      <c r="G647" s="14"/>
      <c r="H647" s="15" t="s">
        <v>235</v>
      </c>
      <c r="I647" s="17" t="s">
        <v>541</v>
      </c>
      <c r="J647" s="18">
        <v>150</v>
      </c>
      <c r="K647" s="19">
        <f t="shared" ref="K647" si="185">(J647*0.17)+J647</f>
        <v>175.5</v>
      </c>
    </row>
    <row r="648" spans="1:11" ht="51" x14ac:dyDescent="0.25">
      <c r="A648" s="20"/>
      <c r="B648" s="21"/>
      <c r="C648" s="22" t="s">
        <v>61</v>
      </c>
      <c r="D648" s="23"/>
      <c r="E648" s="24"/>
      <c r="F648" s="22" t="s">
        <v>235</v>
      </c>
      <c r="G648" s="22">
        <v>150</v>
      </c>
      <c r="H648" s="23"/>
      <c r="I648" s="25" t="s">
        <v>22</v>
      </c>
      <c r="J648" s="26"/>
      <c r="K648" s="27"/>
    </row>
    <row r="649" spans="1:11" ht="15.75" thickBot="1" x14ac:dyDescent="0.3">
      <c r="A649" s="28"/>
      <c r="B649" s="29"/>
      <c r="C649" s="30"/>
      <c r="D649" s="31"/>
      <c r="E649" s="32"/>
      <c r="F649" s="30"/>
      <c r="G649" s="30"/>
      <c r="H649" s="31"/>
      <c r="I649" s="33"/>
      <c r="J649" s="34"/>
      <c r="K649" s="35"/>
    </row>
    <row r="650" spans="1:11" ht="25.5" x14ac:dyDescent="0.25">
      <c r="A650" s="12">
        <v>216</v>
      </c>
      <c r="B650" s="13" t="s">
        <v>16</v>
      </c>
      <c r="C650" s="14" t="s">
        <v>543</v>
      </c>
      <c r="D650" s="15" t="s">
        <v>143</v>
      </c>
      <c r="E650" s="16">
        <v>32</v>
      </c>
      <c r="F650" s="14"/>
      <c r="G650" s="14"/>
      <c r="H650" s="15" t="s">
        <v>19</v>
      </c>
      <c r="I650" s="17" t="s">
        <v>541</v>
      </c>
      <c r="J650" s="18">
        <v>88.46</v>
      </c>
      <c r="K650" s="19">
        <f t="shared" ref="K650" si="186">(J650*0.17)+J650</f>
        <v>103.4982</v>
      </c>
    </row>
    <row r="651" spans="1:11" ht="51" x14ac:dyDescent="0.25">
      <c r="A651" s="20"/>
      <c r="B651" s="21"/>
      <c r="C651" s="22" t="s">
        <v>145</v>
      </c>
      <c r="D651" s="23"/>
      <c r="E651" s="24"/>
      <c r="F651" s="22" t="s">
        <v>489</v>
      </c>
      <c r="G651" s="22">
        <v>88.46</v>
      </c>
      <c r="H651" s="23"/>
      <c r="I651" s="25" t="s">
        <v>22</v>
      </c>
      <c r="J651" s="26"/>
      <c r="K651" s="27"/>
    </row>
    <row r="652" spans="1:11" ht="15.75" thickBot="1" x14ac:dyDescent="0.3">
      <c r="A652" s="28"/>
      <c r="B652" s="29"/>
      <c r="C652" s="30"/>
      <c r="D652" s="31"/>
      <c r="E652" s="32"/>
      <c r="F652" s="30"/>
      <c r="G652" s="30"/>
      <c r="H652" s="31"/>
      <c r="I652" s="33"/>
      <c r="J652" s="34"/>
      <c r="K652" s="35"/>
    </row>
    <row r="653" spans="1:11" ht="26.25" thickBot="1" x14ac:dyDescent="0.3">
      <c r="A653" s="12">
        <v>217</v>
      </c>
      <c r="B653" s="13" t="s">
        <v>37</v>
      </c>
      <c r="C653" s="14" t="s">
        <v>544</v>
      </c>
      <c r="D653" s="15" t="s">
        <v>38</v>
      </c>
      <c r="E653" s="16">
        <v>11</v>
      </c>
      <c r="F653" s="14"/>
      <c r="G653" s="14"/>
      <c r="H653" s="15" t="s">
        <v>39</v>
      </c>
      <c r="I653" s="94" t="s">
        <v>545</v>
      </c>
      <c r="J653" s="18">
        <v>15.18</v>
      </c>
      <c r="K653" s="19">
        <f t="shared" ref="K653" si="187">(J653*0.17)+J653</f>
        <v>17.7606</v>
      </c>
    </row>
    <row r="654" spans="1:11" ht="51" x14ac:dyDescent="0.25">
      <c r="A654" s="20"/>
      <c r="B654" s="21"/>
      <c r="C654" s="22" t="s">
        <v>40</v>
      </c>
      <c r="D654" s="23"/>
      <c r="E654" s="24"/>
      <c r="F654" s="22" t="s">
        <v>39</v>
      </c>
      <c r="G654" s="22">
        <v>15.18</v>
      </c>
      <c r="H654" s="23"/>
      <c r="I654" s="25" t="s">
        <v>22</v>
      </c>
      <c r="J654" s="26"/>
      <c r="K654" s="27"/>
    </row>
    <row r="655" spans="1:11" ht="15.75" thickBot="1" x14ac:dyDescent="0.3">
      <c r="A655" s="28"/>
      <c r="B655" s="29"/>
      <c r="C655" s="30"/>
      <c r="D655" s="31"/>
      <c r="E655" s="32"/>
      <c r="F655" s="30"/>
      <c r="G655" s="30"/>
      <c r="H655" s="31"/>
      <c r="I655" s="33"/>
      <c r="J655" s="34"/>
      <c r="K655" s="35"/>
    </row>
    <row r="656" spans="1:11" ht="25.5" x14ac:dyDescent="0.25">
      <c r="A656" s="12">
        <v>218</v>
      </c>
      <c r="B656" s="38" t="s">
        <v>16</v>
      </c>
      <c r="C656" s="39" t="s">
        <v>546</v>
      </c>
      <c r="D656" s="40" t="s">
        <v>243</v>
      </c>
      <c r="E656" s="41">
        <v>11</v>
      </c>
      <c r="F656" s="39"/>
      <c r="G656" s="39"/>
      <c r="H656" s="40" t="s">
        <v>244</v>
      </c>
      <c r="I656" s="42" t="s">
        <v>547</v>
      </c>
      <c r="J656" s="43">
        <v>384.92</v>
      </c>
      <c r="K656" s="44">
        <f t="shared" ref="K656" si="188">(J656*0.17)+J656</f>
        <v>450.35640000000001</v>
      </c>
    </row>
    <row r="657" spans="1:11" ht="51" x14ac:dyDescent="0.25">
      <c r="A657" s="20"/>
      <c r="B657" s="46"/>
      <c r="C657" s="47" t="s">
        <v>548</v>
      </c>
      <c r="D657" s="48"/>
      <c r="E657" s="49"/>
      <c r="F657" s="47" t="s">
        <v>244</v>
      </c>
      <c r="G657" s="47">
        <v>384.92</v>
      </c>
      <c r="H657" s="48"/>
      <c r="I657" s="50" t="s">
        <v>246</v>
      </c>
      <c r="J657" s="51"/>
      <c r="K657" s="52"/>
    </row>
    <row r="658" spans="1:11" ht="51.75" thickBot="1" x14ac:dyDescent="0.3">
      <c r="A658" s="28"/>
      <c r="B658" s="54"/>
      <c r="C658" s="95" t="s">
        <v>451</v>
      </c>
      <c r="D658" s="56"/>
      <c r="E658" s="57"/>
      <c r="F658" s="55"/>
      <c r="G658" s="55"/>
      <c r="H658" s="56"/>
      <c r="I658" s="95" t="s">
        <v>549</v>
      </c>
      <c r="J658" s="59"/>
      <c r="K658" s="60"/>
    </row>
    <row r="659" spans="1:11" ht="26.25" thickBot="1" x14ac:dyDescent="0.3">
      <c r="A659" s="12">
        <v>219</v>
      </c>
      <c r="B659" s="13" t="s">
        <v>37</v>
      </c>
      <c r="C659" s="14" t="s">
        <v>550</v>
      </c>
      <c r="D659" s="15" t="s">
        <v>551</v>
      </c>
      <c r="E659" s="16">
        <v>11</v>
      </c>
      <c r="F659" s="14"/>
      <c r="G659" s="14"/>
      <c r="H659" s="15" t="s">
        <v>552</v>
      </c>
      <c r="I659" s="94" t="s">
        <v>553</v>
      </c>
      <c r="J659" s="18">
        <v>480</v>
      </c>
      <c r="K659" s="19">
        <f t="shared" ref="K659" si="189">(J659*0.17)+J659</f>
        <v>561.6</v>
      </c>
    </row>
    <row r="660" spans="1:11" ht="51" x14ac:dyDescent="0.25">
      <c r="A660" s="20"/>
      <c r="B660" s="21"/>
      <c r="C660" s="22" t="s">
        <v>40</v>
      </c>
      <c r="D660" s="23"/>
      <c r="E660" s="24"/>
      <c r="F660" s="22" t="s">
        <v>552</v>
      </c>
      <c r="G660" s="22">
        <v>480</v>
      </c>
      <c r="H660" s="23"/>
      <c r="I660" s="25" t="s">
        <v>22</v>
      </c>
      <c r="J660" s="26"/>
      <c r="K660" s="27"/>
    </row>
    <row r="661" spans="1:11" ht="15.75" thickBot="1" x14ac:dyDescent="0.3">
      <c r="A661" s="28"/>
      <c r="B661" s="29"/>
      <c r="C661" s="30"/>
      <c r="D661" s="31"/>
      <c r="E661" s="32"/>
      <c r="F661" s="30"/>
      <c r="G661" s="30"/>
      <c r="H661" s="31"/>
      <c r="I661" s="33"/>
      <c r="J661" s="34"/>
      <c r="K661" s="35"/>
    </row>
    <row r="662" spans="1:11" ht="25.5" x14ac:dyDescent="0.25">
      <c r="A662" s="12">
        <v>220</v>
      </c>
      <c r="B662" s="13" t="s">
        <v>37</v>
      </c>
      <c r="C662" s="14" t="s">
        <v>554</v>
      </c>
      <c r="D662" s="15" t="s">
        <v>211</v>
      </c>
      <c r="E662" s="16">
        <v>14</v>
      </c>
      <c r="F662" s="14"/>
      <c r="G662" s="14"/>
      <c r="H662" s="15" t="s">
        <v>198</v>
      </c>
      <c r="I662" s="17" t="s">
        <v>555</v>
      </c>
      <c r="J662" s="18">
        <v>122.58</v>
      </c>
      <c r="K662" s="19">
        <f t="shared" ref="K662" si="190">(J662*0.17)+J662</f>
        <v>143.4186</v>
      </c>
    </row>
    <row r="663" spans="1:11" ht="25.5" x14ac:dyDescent="0.25">
      <c r="A663" s="20"/>
      <c r="B663" s="21"/>
      <c r="C663" s="22" t="s">
        <v>200</v>
      </c>
      <c r="D663" s="23"/>
      <c r="E663" s="24"/>
      <c r="F663" s="22" t="s">
        <v>198</v>
      </c>
      <c r="G663" s="22">
        <v>122.58</v>
      </c>
      <c r="H663" s="23"/>
      <c r="I663" s="25" t="s">
        <v>22</v>
      </c>
      <c r="J663" s="26"/>
      <c r="K663" s="27"/>
    </row>
    <row r="664" spans="1:11" ht="39" thickBot="1" x14ac:dyDescent="0.3">
      <c r="A664" s="28"/>
      <c r="B664" s="29"/>
      <c r="C664" s="30" t="s">
        <v>190</v>
      </c>
      <c r="D664" s="31"/>
      <c r="E664" s="32"/>
      <c r="F664" s="30"/>
      <c r="G664" s="30"/>
      <c r="H664" s="31"/>
      <c r="I664" s="33"/>
      <c r="J664" s="34"/>
      <c r="K664" s="35"/>
    </row>
    <row r="665" spans="1:11" ht="25.5" x14ac:dyDescent="0.25">
      <c r="A665" s="12">
        <v>221</v>
      </c>
      <c r="B665" s="13" t="s">
        <v>16</v>
      </c>
      <c r="C665" s="14" t="s">
        <v>556</v>
      </c>
      <c r="D665" s="15" t="s">
        <v>557</v>
      </c>
      <c r="E665" s="16">
        <v>35</v>
      </c>
      <c r="F665" s="14"/>
      <c r="G665" s="14"/>
      <c r="H665" s="15" t="s">
        <v>558</v>
      </c>
      <c r="I665" s="17" t="s">
        <v>559</v>
      </c>
      <c r="J665" s="18">
        <v>359</v>
      </c>
      <c r="K665" s="19">
        <f t="shared" ref="K665" si="191">(J665*0.17)+J665</f>
        <v>420.03</v>
      </c>
    </row>
    <row r="666" spans="1:11" ht="51" x14ac:dyDescent="0.25">
      <c r="A666" s="20"/>
      <c r="B666" s="21"/>
      <c r="C666" s="22" t="s">
        <v>145</v>
      </c>
      <c r="D666" s="23"/>
      <c r="E666" s="24"/>
      <c r="F666" s="22" t="s">
        <v>558</v>
      </c>
      <c r="G666" s="22">
        <v>359</v>
      </c>
      <c r="H666" s="23"/>
      <c r="I666" s="25" t="s">
        <v>391</v>
      </c>
      <c r="J666" s="26"/>
      <c r="K666" s="27"/>
    </row>
    <row r="667" spans="1:11" ht="15.75" thickBot="1" x14ac:dyDescent="0.3">
      <c r="A667" s="28"/>
      <c r="B667" s="29"/>
      <c r="C667" s="30"/>
      <c r="D667" s="31"/>
      <c r="E667" s="32"/>
      <c r="F667" s="30"/>
      <c r="G667" s="30"/>
      <c r="H667" s="31"/>
      <c r="I667" s="33"/>
      <c r="J667" s="34"/>
      <c r="K667" s="35"/>
    </row>
    <row r="668" spans="1:11" ht="25.5" x14ac:dyDescent="0.25">
      <c r="A668" s="12">
        <v>222</v>
      </c>
      <c r="B668" s="13" t="s">
        <v>37</v>
      </c>
      <c r="C668" s="14" t="s">
        <v>560</v>
      </c>
      <c r="D668" s="15" t="s">
        <v>99</v>
      </c>
      <c r="E668" s="16">
        <v>5</v>
      </c>
      <c r="F668" s="14"/>
      <c r="G668" s="14"/>
      <c r="H668" s="15" t="s">
        <v>100</v>
      </c>
      <c r="I668" s="17" t="s">
        <v>561</v>
      </c>
      <c r="J668" s="18">
        <v>35</v>
      </c>
      <c r="K668" s="19">
        <v>35</v>
      </c>
    </row>
    <row r="669" spans="1:11" ht="51" x14ac:dyDescent="0.25">
      <c r="A669" s="20"/>
      <c r="B669" s="21"/>
      <c r="C669" s="22" t="s">
        <v>291</v>
      </c>
      <c r="D669" s="23"/>
      <c r="E669" s="24"/>
      <c r="F669" s="22" t="s">
        <v>100</v>
      </c>
      <c r="G669" s="22">
        <v>35</v>
      </c>
      <c r="H669" s="23"/>
      <c r="I669" s="25" t="s">
        <v>22</v>
      </c>
      <c r="J669" s="26"/>
      <c r="K669" s="27"/>
    </row>
    <row r="670" spans="1:11" ht="15.75" thickBot="1" x14ac:dyDescent="0.3">
      <c r="A670" s="28"/>
      <c r="B670" s="29"/>
      <c r="C670" s="30"/>
      <c r="D670" s="31"/>
      <c r="E670" s="32"/>
      <c r="F670" s="30"/>
      <c r="G670" s="30"/>
      <c r="H670" s="31"/>
      <c r="I670" s="33"/>
      <c r="J670" s="34"/>
      <c r="K670" s="35"/>
    </row>
    <row r="671" spans="1:11" ht="25.5" x14ac:dyDescent="0.25">
      <c r="A671" s="12">
        <v>223</v>
      </c>
      <c r="B671" s="13" t="s">
        <v>16</v>
      </c>
      <c r="C671" s="14" t="s">
        <v>562</v>
      </c>
      <c r="D671" s="15" t="s">
        <v>18</v>
      </c>
      <c r="E671" s="16">
        <v>7</v>
      </c>
      <c r="F671" s="14"/>
      <c r="G671" s="14"/>
      <c r="H671" s="15" t="s">
        <v>19</v>
      </c>
      <c r="I671" s="36" t="s">
        <v>561</v>
      </c>
      <c r="J671" s="18">
        <v>38.04</v>
      </c>
      <c r="K671" s="19">
        <f t="shared" ref="K671" si="192">(J671*0.17)+J671</f>
        <v>44.506799999999998</v>
      </c>
    </row>
    <row r="672" spans="1:11" ht="51" x14ac:dyDescent="0.25">
      <c r="A672" s="20"/>
      <c r="B672" s="21"/>
      <c r="C672" s="22" t="s">
        <v>145</v>
      </c>
      <c r="D672" s="23"/>
      <c r="E672" s="24"/>
      <c r="F672" s="22" t="s">
        <v>489</v>
      </c>
      <c r="G672" s="22">
        <v>38.04</v>
      </c>
      <c r="H672" s="23"/>
      <c r="I672" s="25" t="s">
        <v>22</v>
      </c>
      <c r="J672" s="26"/>
      <c r="K672" s="27"/>
    </row>
    <row r="673" spans="1:11" ht="15.75" thickBot="1" x14ac:dyDescent="0.3">
      <c r="A673" s="28"/>
      <c r="B673" s="29"/>
      <c r="C673" s="30"/>
      <c r="D673" s="31"/>
      <c r="E673" s="32"/>
      <c r="F673" s="30"/>
      <c r="G673" s="30"/>
      <c r="H673" s="31"/>
      <c r="I673" s="94"/>
      <c r="J673" s="34"/>
      <c r="K673" s="35"/>
    </row>
    <row r="674" spans="1:11" ht="25.5" x14ac:dyDescent="0.25">
      <c r="A674" s="12">
        <v>224</v>
      </c>
      <c r="B674" s="13" t="s">
        <v>16</v>
      </c>
      <c r="C674" s="14" t="s">
        <v>563</v>
      </c>
      <c r="D674" s="15" t="s">
        <v>70</v>
      </c>
      <c r="E674" s="16">
        <v>25</v>
      </c>
      <c r="F674" s="14"/>
      <c r="G674" s="14"/>
      <c r="H674" s="15" t="s">
        <v>71</v>
      </c>
      <c r="I674" s="17" t="s">
        <v>564</v>
      </c>
      <c r="J674" s="18">
        <v>22.22</v>
      </c>
      <c r="K674" s="19">
        <f t="shared" ref="K674" si="193">(J674*0.17)+J674</f>
        <v>25.997399999999999</v>
      </c>
    </row>
    <row r="675" spans="1:11" ht="51" x14ac:dyDescent="0.25">
      <c r="A675" s="20"/>
      <c r="B675" s="21"/>
      <c r="C675" s="22" t="s">
        <v>72</v>
      </c>
      <c r="D675" s="23"/>
      <c r="E675" s="24"/>
      <c r="F675" s="22" t="s">
        <v>71</v>
      </c>
      <c r="G675" s="22">
        <v>22.22</v>
      </c>
      <c r="H675" s="23"/>
      <c r="I675" s="25" t="s">
        <v>22</v>
      </c>
      <c r="J675" s="26"/>
      <c r="K675" s="27"/>
    </row>
    <row r="676" spans="1:11" ht="15.75" thickBot="1" x14ac:dyDescent="0.3">
      <c r="A676" s="28"/>
      <c r="B676" s="29"/>
      <c r="C676" s="30"/>
      <c r="D676" s="31"/>
      <c r="E676" s="32"/>
      <c r="F676" s="30"/>
      <c r="G676" s="30"/>
      <c r="H676" s="31"/>
      <c r="I676" s="33"/>
      <c r="J676" s="34"/>
      <c r="K676" s="35"/>
    </row>
    <row r="677" spans="1:11" ht="25.5" x14ac:dyDescent="0.25">
      <c r="A677" s="12">
        <v>225</v>
      </c>
      <c r="B677" s="38" t="s">
        <v>37</v>
      </c>
      <c r="C677" s="39" t="s">
        <v>565</v>
      </c>
      <c r="D677" s="40" t="s">
        <v>74</v>
      </c>
      <c r="E677" s="41">
        <v>10</v>
      </c>
      <c r="F677" s="39"/>
      <c r="G677" s="39"/>
      <c r="H677" s="40" t="s">
        <v>39</v>
      </c>
      <c r="I677" s="42" t="s">
        <v>566</v>
      </c>
      <c r="J677" s="43">
        <v>5947.5</v>
      </c>
      <c r="K677" s="44">
        <f t="shared" ref="K677" si="194">(J677*0.17)+J677</f>
        <v>6958.5749999999998</v>
      </c>
    </row>
    <row r="678" spans="1:11" ht="51" x14ac:dyDescent="0.25">
      <c r="A678" s="20"/>
      <c r="B678" s="46"/>
      <c r="C678" s="47" t="s">
        <v>76</v>
      </c>
      <c r="D678" s="48"/>
      <c r="E678" s="49"/>
      <c r="F678" s="47" t="s">
        <v>39</v>
      </c>
      <c r="G678" s="47">
        <v>5947.5</v>
      </c>
      <c r="H678" s="48"/>
      <c r="I678" s="50" t="s">
        <v>22</v>
      </c>
      <c r="J678" s="51"/>
      <c r="K678" s="52"/>
    </row>
    <row r="679" spans="1:11" ht="51.75" thickBot="1" x14ac:dyDescent="0.3">
      <c r="A679" s="28"/>
      <c r="B679" s="54"/>
      <c r="C679" s="55"/>
      <c r="D679" s="56"/>
      <c r="E679" s="57"/>
      <c r="F679" s="55"/>
      <c r="G679" s="55"/>
      <c r="H679" s="56"/>
      <c r="I679" s="58" t="s">
        <v>567</v>
      </c>
      <c r="J679" s="59"/>
      <c r="K679" s="60"/>
    </row>
    <row r="680" spans="1:11" ht="25.5" x14ac:dyDescent="0.25">
      <c r="A680" s="12">
        <v>226</v>
      </c>
      <c r="B680" s="38" t="s">
        <v>16</v>
      </c>
      <c r="C680" s="39" t="s">
        <v>568</v>
      </c>
      <c r="D680" s="40" t="s">
        <v>569</v>
      </c>
      <c r="E680" s="41">
        <v>16</v>
      </c>
      <c r="F680" s="39"/>
      <c r="G680" s="39"/>
      <c r="H680" s="40" t="s">
        <v>484</v>
      </c>
      <c r="I680" s="42" t="s">
        <v>566</v>
      </c>
      <c r="J680" s="43">
        <v>39.950000000000003</v>
      </c>
      <c r="K680" s="44">
        <f t="shared" ref="K680" si="195">(J680*0.17)+J680</f>
        <v>46.741500000000002</v>
      </c>
    </row>
    <row r="681" spans="1:11" ht="89.25" x14ac:dyDescent="0.25">
      <c r="A681" s="20"/>
      <c r="B681" s="46"/>
      <c r="C681" s="47" t="s">
        <v>485</v>
      </c>
      <c r="D681" s="48"/>
      <c r="E681" s="49"/>
      <c r="F681" s="47" t="s">
        <v>484</v>
      </c>
      <c r="G681" s="47">
        <v>39.950000000000003</v>
      </c>
      <c r="H681" s="48"/>
      <c r="I681" s="50" t="s">
        <v>22</v>
      </c>
      <c r="J681" s="51"/>
      <c r="K681" s="52"/>
    </row>
    <row r="682" spans="1:11" ht="15.75" thickBot="1" x14ac:dyDescent="0.3">
      <c r="A682" s="28"/>
      <c r="B682" s="54"/>
      <c r="C682" s="55"/>
      <c r="D682" s="56"/>
      <c r="E682" s="57"/>
      <c r="F682" s="55"/>
      <c r="G682" s="55"/>
      <c r="H682" s="56"/>
      <c r="I682" s="58"/>
      <c r="J682" s="59"/>
      <c r="K682" s="60"/>
    </row>
    <row r="683" spans="1:11" ht="25.5" x14ac:dyDescent="0.25">
      <c r="A683" s="12">
        <v>227</v>
      </c>
      <c r="B683" s="13" t="s">
        <v>16</v>
      </c>
      <c r="C683" s="14" t="s">
        <v>570</v>
      </c>
      <c r="D683" s="15" t="s">
        <v>238</v>
      </c>
      <c r="E683" s="16">
        <v>34</v>
      </c>
      <c r="F683" s="14"/>
      <c r="G683" s="14"/>
      <c r="H683" s="15" t="s">
        <v>239</v>
      </c>
      <c r="I683" s="36" t="s">
        <v>571</v>
      </c>
      <c r="J683" s="18">
        <v>830</v>
      </c>
      <c r="K683" s="19">
        <f t="shared" ref="K683" si="196">(J683*0.17)+J683</f>
        <v>971.1</v>
      </c>
    </row>
    <row r="684" spans="1:11" ht="51" x14ac:dyDescent="0.25">
      <c r="A684" s="20"/>
      <c r="B684" s="21"/>
      <c r="C684" s="22" t="s">
        <v>240</v>
      </c>
      <c r="D684" s="23"/>
      <c r="E684" s="24"/>
      <c r="F684" s="22" t="s">
        <v>239</v>
      </c>
      <c r="G684" s="22">
        <v>830</v>
      </c>
      <c r="H684" s="23"/>
      <c r="I684" s="25" t="s">
        <v>22</v>
      </c>
      <c r="J684" s="26"/>
      <c r="K684" s="27"/>
    </row>
    <row r="685" spans="1:11" ht="51.75" thickBot="1" x14ac:dyDescent="0.3">
      <c r="A685" s="28"/>
      <c r="B685" s="29"/>
      <c r="C685" s="30"/>
      <c r="D685" s="31"/>
      <c r="E685" s="32"/>
      <c r="F685" s="30"/>
      <c r="G685" s="30"/>
      <c r="H685" s="31"/>
      <c r="I685" s="33" t="s">
        <v>572</v>
      </c>
      <c r="J685" s="34"/>
      <c r="K685" s="35"/>
    </row>
    <row r="686" spans="1:11" ht="25.5" x14ac:dyDescent="0.25">
      <c r="A686" s="12">
        <v>228</v>
      </c>
      <c r="B686" s="13" t="s">
        <v>37</v>
      </c>
      <c r="C686" s="14" t="s">
        <v>573</v>
      </c>
      <c r="D686" s="15" t="s">
        <v>206</v>
      </c>
      <c r="E686" s="16">
        <v>4</v>
      </c>
      <c r="F686" s="14"/>
      <c r="G686" s="14"/>
      <c r="H686" s="15" t="s">
        <v>207</v>
      </c>
      <c r="I686" s="36" t="s">
        <v>574</v>
      </c>
      <c r="J686" s="18">
        <v>75</v>
      </c>
      <c r="K686" s="19">
        <f t="shared" ref="K686" si="197">(J686*0.17)+J686</f>
        <v>87.75</v>
      </c>
    </row>
    <row r="687" spans="1:11" ht="63.75" x14ac:dyDescent="0.25">
      <c r="A687" s="20"/>
      <c r="B687" s="21"/>
      <c r="C687" s="22" t="s">
        <v>208</v>
      </c>
      <c r="D687" s="23"/>
      <c r="E687" s="24"/>
      <c r="F687" s="22" t="s">
        <v>207</v>
      </c>
      <c r="G687" s="22">
        <v>75</v>
      </c>
      <c r="H687" s="23"/>
      <c r="I687" s="25" t="s">
        <v>22</v>
      </c>
      <c r="J687" s="26"/>
      <c r="K687" s="27"/>
    </row>
    <row r="688" spans="1:11" ht="15.75" thickBot="1" x14ac:dyDescent="0.3">
      <c r="A688" s="28"/>
      <c r="B688" s="29"/>
      <c r="C688" s="30"/>
      <c r="D688" s="31"/>
      <c r="E688" s="32"/>
      <c r="F688" s="30"/>
      <c r="G688" s="30"/>
      <c r="H688" s="31"/>
      <c r="I688" s="33"/>
      <c r="J688" s="34"/>
      <c r="K688" s="35"/>
    </row>
    <row r="689" spans="1:11" ht="25.5" x14ac:dyDescent="0.25">
      <c r="A689" s="12">
        <v>229</v>
      </c>
      <c r="B689" s="38" t="s">
        <v>16</v>
      </c>
      <c r="C689" s="39" t="s">
        <v>575</v>
      </c>
      <c r="D689" s="40" t="s">
        <v>79</v>
      </c>
      <c r="E689" s="41">
        <v>10</v>
      </c>
      <c r="F689" s="39"/>
      <c r="G689" s="39"/>
      <c r="H689" s="40" t="s">
        <v>480</v>
      </c>
      <c r="I689" s="42" t="s">
        <v>576</v>
      </c>
      <c r="J689" s="43">
        <v>50</v>
      </c>
      <c r="K689" s="44">
        <v>50</v>
      </c>
    </row>
    <row r="690" spans="1:11" ht="51" x14ac:dyDescent="0.25">
      <c r="A690" s="20"/>
      <c r="B690" s="46"/>
      <c r="C690" s="47" t="s">
        <v>482</v>
      </c>
      <c r="D690" s="48"/>
      <c r="E690" s="49"/>
      <c r="F690" s="47" t="s">
        <v>480</v>
      </c>
      <c r="G690" s="47">
        <v>50</v>
      </c>
      <c r="H690" s="48"/>
      <c r="I690" s="50" t="s">
        <v>391</v>
      </c>
      <c r="J690" s="51"/>
      <c r="K690" s="52"/>
    </row>
    <row r="691" spans="1:11" ht="15.75" thickBot="1" x14ac:dyDescent="0.3">
      <c r="A691" s="28"/>
      <c r="B691" s="54"/>
      <c r="C691" s="55"/>
      <c r="D691" s="56"/>
      <c r="E691" s="57"/>
      <c r="F691" s="55"/>
      <c r="G691" s="55"/>
      <c r="H691" s="56"/>
      <c r="I691" s="58"/>
      <c r="J691" s="59"/>
      <c r="K691" s="60"/>
    </row>
    <row r="692" spans="1:11" ht="25.5" x14ac:dyDescent="0.25">
      <c r="A692" s="12">
        <v>230</v>
      </c>
      <c r="B692" s="13" t="s">
        <v>37</v>
      </c>
      <c r="C692" s="14" t="s">
        <v>577</v>
      </c>
      <c r="D692" s="15" t="s">
        <v>99</v>
      </c>
      <c r="E692" s="16">
        <v>5</v>
      </c>
      <c r="F692" s="14"/>
      <c r="G692" s="14"/>
      <c r="H692" s="15" t="s">
        <v>100</v>
      </c>
      <c r="I692" s="17" t="s">
        <v>576</v>
      </c>
      <c r="J692" s="18">
        <v>35</v>
      </c>
      <c r="K692" s="19">
        <v>35</v>
      </c>
    </row>
    <row r="693" spans="1:11" ht="51" x14ac:dyDescent="0.25">
      <c r="A693" s="20"/>
      <c r="B693" s="21"/>
      <c r="C693" s="22" t="s">
        <v>291</v>
      </c>
      <c r="D693" s="23"/>
      <c r="E693" s="24"/>
      <c r="F693" s="22" t="s">
        <v>100</v>
      </c>
      <c r="G693" s="22">
        <v>35</v>
      </c>
      <c r="H693" s="23"/>
      <c r="I693" s="25" t="s">
        <v>22</v>
      </c>
      <c r="J693" s="26"/>
      <c r="K693" s="27"/>
    </row>
    <row r="694" spans="1:11" ht="15.75" thickBot="1" x14ac:dyDescent="0.3">
      <c r="A694" s="28"/>
      <c r="B694" s="29"/>
      <c r="C694" s="30"/>
      <c r="D694" s="31"/>
      <c r="E694" s="32"/>
      <c r="F694" s="30"/>
      <c r="G694" s="30"/>
      <c r="H694" s="31"/>
      <c r="I694" s="33"/>
      <c r="J694" s="34"/>
      <c r="K694" s="35"/>
    </row>
    <row r="695" spans="1:11" ht="25.5" x14ac:dyDescent="0.25">
      <c r="A695" s="12">
        <v>231</v>
      </c>
      <c r="B695" s="13" t="s">
        <v>16</v>
      </c>
      <c r="C695" s="14" t="s">
        <v>578</v>
      </c>
      <c r="D695" s="15" t="s">
        <v>139</v>
      </c>
      <c r="E695" s="16">
        <v>20</v>
      </c>
      <c r="F695" s="14"/>
      <c r="G695" s="14"/>
      <c r="H695" s="15" t="s">
        <v>166</v>
      </c>
      <c r="I695" s="36" t="s">
        <v>579</v>
      </c>
      <c r="J695" s="18">
        <v>260</v>
      </c>
      <c r="K695" s="19">
        <f t="shared" ref="K695" si="198">(J695*0.17)+J695</f>
        <v>304.2</v>
      </c>
    </row>
    <row r="696" spans="1:11" ht="63.75" x14ac:dyDescent="0.25">
      <c r="A696" s="20"/>
      <c r="B696" s="21"/>
      <c r="C696" s="22" t="s">
        <v>141</v>
      </c>
      <c r="D696" s="23"/>
      <c r="E696" s="24"/>
      <c r="F696" s="22" t="s">
        <v>166</v>
      </c>
      <c r="G696" s="22">
        <v>260</v>
      </c>
      <c r="H696" s="23"/>
      <c r="I696" s="25" t="s">
        <v>22</v>
      </c>
      <c r="J696" s="26"/>
      <c r="K696" s="27"/>
    </row>
    <row r="697" spans="1:11" ht="15.75" thickBot="1" x14ac:dyDescent="0.3">
      <c r="A697" s="28"/>
      <c r="B697" s="29"/>
      <c r="C697" s="30"/>
      <c r="D697" s="31"/>
      <c r="E697" s="32"/>
      <c r="F697" s="30"/>
      <c r="G697" s="30"/>
      <c r="H697" s="31"/>
      <c r="I697" s="33"/>
      <c r="J697" s="34"/>
      <c r="K697" s="35"/>
    </row>
    <row r="698" spans="1:11" ht="25.5" x14ac:dyDescent="0.25">
      <c r="A698" s="12">
        <v>232</v>
      </c>
      <c r="B698" s="13" t="s">
        <v>16</v>
      </c>
      <c r="C698" s="14" t="s">
        <v>580</v>
      </c>
      <c r="D698" s="15" t="s">
        <v>108</v>
      </c>
      <c r="E698" s="16">
        <v>6</v>
      </c>
      <c r="F698" s="14"/>
      <c r="G698" s="14"/>
      <c r="H698" s="15" t="s">
        <v>19</v>
      </c>
      <c r="I698" s="17" t="s">
        <v>581</v>
      </c>
      <c r="J698" s="18">
        <v>21.37</v>
      </c>
      <c r="K698" s="19">
        <f t="shared" ref="K698" si="199">(J698*0.17)+J698</f>
        <v>25.0029</v>
      </c>
    </row>
    <row r="699" spans="1:11" ht="38.25" x14ac:dyDescent="0.25">
      <c r="A699" s="20"/>
      <c r="B699" s="21"/>
      <c r="C699" s="22" t="s">
        <v>189</v>
      </c>
      <c r="D699" s="23"/>
      <c r="E699" s="24"/>
      <c r="F699" s="22" t="s">
        <v>57</v>
      </c>
      <c r="G699" s="22">
        <v>21.37</v>
      </c>
      <c r="H699" s="23"/>
      <c r="I699" s="25" t="s">
        <v>22</v>
      </c>
      <c r="J699" s="26"/>
      <c r="K699" s="27"/>
    </row>
    <row r="700" spans="1:11" ht="39" thickBot="1" x14ac:dyDescent="0.3">
      <c r="A700" s="28"/>
      <c r="B700" s="29"/>
      <c r="C700" s="30" t="s">
        <v>190</v>
      </c>
      <c r="D700" s="31"/>
      <c r="E700" s="32"/>
      <c r="F700" s="30"/>
      <c r="G700" s="30"/>
      <c r="H700" s="31"/>
      <c r="I700" s="33"/>
      <c r="J700" s="34"/>
      <c r="K700" s="35"/>
    </row>
    <row r="701" spans="1:11" ht="25.5" x14ac:dyDescent="0.25">
      <c r="A701" s="12">
        <v>233</v>
      </c>
      <c r="B701" s="38" t="s">
        <v>16</v>
      </c>
      <c r="C701" s="39" t="s">
        <v>582</v>
      </c>
      <c r="D701" s="40" t="s">
        <v>583</v>
      </c>
      <c r="E701" s="41">
        <v>3</v>
      </c>
      <c r="F701" s="39"/>
      <c r="G701" s="39"/>
      <c r="H701" s="40" t="s">
        <v>466</v>
      </c>
      <c r="I701" s="93" t="s">
        <v>581</v>
      </c>
      <c r="J701" s="43">
        <v>270</v>
      </c>
      <c r="K701" s="44">
        <f t="shared" ref="K701" si="200">(J701*0.17)+J701</f>
        <v>315.89999999999998</v>
      </c>
    </row>
    <row r="702" spans="1:11" ht="51" x14ac:dyDescent="0.25">
      <c r="A702" s="20"/>
      <c r="B702" s="46"/>
      <c r="C702" s="47" t="s">
        <v>444</v>
      </c>
      <c r="D702" s="48"/>
      <c r="E702" s="49"/>
      <c r="F702" s="47" t="s">
        <v>123</v>
      </c>
      <c r="G702" s="47">
        <v>270</v>
      </c>
      <c r="H702" s="48"/>
      <c r="I702" s="50" t="s">
        <v>445</v>
      </c>
      <c r="J702" s="51"/>
      <c r="K702" s="52"/>
    </row>
    <row r="703" spans="1:11" ht="51.75" thickBot="1" x14ac:dyDescent="0.3">
      <c r="A703" s="28"/>
      <c r="B703" s="54"/>
      <c r="C703" s="55" t="s">
        <v>446</v>
      </c>
      <c r="D703" s="56"/>
      <c r="E703" s="57"/>
      <c r="F703" s="55"/>
      <c r="G703" s="55"/>
      <c r="H703" s="56"/>
      <c r="I703" s="58"/>
      <c r="J703" s="59"/>
      <c r="K703" s="60"/>
    </row>
    <row r="704" spans="1:11" ht="25.5" x14ac:dyDescent="0.25">
      <c r="A704" s="12">
        <v>234</v>
      </c>
      <c r="B704" s="38" t="s">
        <v>16</v>
      </c>
      <c r="C704" s="39" t="s">
        <v>584</v>
      </c>
      <c r="D704" s="40" t="s">
        <v>465</v>
      </c>
      <c r="E704" s="41">
        <v>4</v>
      </c>
      <c r="F704" s="39"/>
      <c r="G704" s="39"/>
      <c r="H704" s="40" t="s">
        <v>466</v>
      </c>
      <c r="I704" s="93" t="s">
        <v>581</v>
      </c>
      <c r="J704" s="43">
        <v>270</v>
      </c>
      <c r="K704" s="44">
        <f t="shared" ref="K704" si="201">(J704*0.17)+J704</f>
        <v>315.89999999999998</v>
      </c>
    </row>
    <row r="705" spans="1:11" ht="51" x14ac:dyDescent="0.25">
      <c r="A705" s="20"/>
      <c r="B705" s="46"/>
      <c r="C705" s="47" t="s">
        <v>450</v>
      </c>
      <c r="D705" s="48"/>
      <c r="E705" s="49"/>
      <c r="F705" s="47" t="s">
        <v>123</v>
      </c>
      <c r="G705" s="47">
        <v>270</v>
      </c>
      <c r="H705" s="48"/>
      <c r="I705" s="50" t="s">
        <v>445</v>
      </c>
      <c r="J705" s="51"/>
      <c r="K705" s="52"/>
    </row>
    <row r="706" spans="1:11" ht="51.75" thickBot="1" x14ac:dyDescent="0.3">
      <c r="A706" s="28"/>
      <c r="B706" s="54"/>
      <c r="C706" s="55" t="s">
        <v>585</v>
      </c>
      <c r="D706" s="56"/>
      <c r="E706" s="57"/>
      <c r="F706" s="55"/>
      <c r="G706" s="96"/>
      <c r="H706" s="56"/>
      <c r="I706" s="58"/>
      <c r="J706" s="59"/>
      <c r="K706" s="60"/>
    </row>
    <row r="707" spans="1:11" ht="26.25" thickBot="1" x14ac:dyDescent="0.3">
      <c r="A707" s="97"/>
      <c r="B707" s="98"/>
      <c r="C707" s="47" t="s">
        <v>586</v>
      </c>
      <c r="D707" s="99"/>
      <c r="E707" s="100"/>
      <c r="F707" s="99"/>
      <c r="G707" s="47"/>
      <c r="H707" s="99"/>
      <c r="I707" s="58" t="s">
        <v>581</v>
      </c>
      <c r="J707" s="101"/>
      <c r="K707" s="102"/>
    </row>
    <row r="708" spans="1:11" ht="51.75" thickBot="1" x14ac:dyDescent="0.3">
      <c r="A708" s="97">
        <v>235</v>
      </c>
      <c r="B708" s="98" t="s">
        <v>37</v>
      </c>
      <c r="C708" s="103" t="s">
        <v>587</v>
      </c>
      <c r="D708" s="99" t="s">
        <v>111</v>
      </c>
      <c r="E708" s="100"/>
      <c r="F708" s="99" t="s">
        <v>588</v>
      </c>
      <c r="G708" s="47">
        <v>127.8</v>
      </c>
      <c r="H708" s="99" t="s">
        <v>588</v>
      </c>
      <c r="I708" s="58" t="s">
        <v>22</v>
      </c>
      <c r="J708" s="101">
        <v>127.8</v>
      </c>
      <c r="K708" s="102">
        <v>165.5</v>
      </c>
    </row>
    <row r="709" spans="1:11" ht="15.75" thickBot="1" x14ac:dyDescent="0.3">
      <c r="A709" s="97"/>
      <c r="B709" s="104"/>
      <c r="C709" s="105" t="s">
        <v>589</v>
      </c>
      <c r="D709" s="106"/>
      <c r="E709" s="107"/>
      <c r="F709" s="106"/>
      <c r="G709" s="108"/>
      <c r="H709" s="106"/>
      <c r="I709" s="109"/>
      <c r="J709" s="110"/>
      <c r="K709" s="111"/>
    </row>
    <row r="710" spans="1:11" ht="26.25" thickBot="1" x14ac:dyDescent="0.3">
      <c r="A710" s="12">
        <v>236</v>
      </c>
      <c r="B710" s="13" t="s">
        <v>37</v>
      </c>
      <c r="C710" s="112" t="s">
        <v>590</v>
      </c>
      <c r="D710" s="15" t="s">
        <v>591</v>
      </c>
      <c r="E710" s="16">
        <v>11</v>
      </c>
      <c r="F710" s="14"/>
      <c r="G710" s="112"/>
      <c r="H710" s="15" t="s">
        <v>592</v>
      </c>
      <c r="I710" s="94" t="s">
        <v>593</v>
      </c>
      <c r="J710" s="18">
        <v>11.97</v>
      </c>
      <c r="K710" s="19">
        <f t="shared" ref="K710" si="202">(J710*0.17)+J710</f>
        <v>14.004900000000001</v>
      </c>
    </row>
    <row r="711" spans="1:11" ht="51" x14ac:dyDescent="0.25">
      <c r="A711" s="20"/>
      <c r="B711" s="21"/>
      <c r="C711" s="22" t="s">
        <v>40</v>
      </c>
      <c r="D711" s="23"/>
      <c r="E711" s="24"/>
      <c r="F711" s="22" t="s">
        <v>592</v>
      </c>
      <c r="G711" s="22">
        <v>11.97</v>
      </c>
      <c r="H711" s="23"/>
      <c r="I711" s="25" t="s">
        <v>22</v>
      </c>
      <c r="J711" s="26"/>
      <c r="K711" s="27"/>
    </row>
    <row r="712" spans="1:11" ht="15.75" thickBot="1" x14ac:dyDescent="0.3">
      <c r="A712" s="28"/>
      <c r="B712" s="29"/>
      <c r="C712" s="30"/>
      <c r="D712" s="31"/>
      <c r="E712" s="32"/>
      <c r="F712" s="30"/>
      <c r="G712" s="30"/>
      <c r="H712" s="31"/>
      <c r="I712" s="33"/>
      <c r="J712" s="34"/>
      <c r="K712" s="35"/>
    </row>
    <row r="713" spans="1:11" ht="25.5" x14ac:dyDescent="0.25">
      <c r="A713" s="37">
        <v>237</v>
      </c>
      <c r="B713" s="38" t="s">
        <v>37</v>
      </c>
      <c r="C713" s="39" t="s">
        <v>594</v>
      </c>
      <c r="D713" s="40" t="s">
        <v>595</v>
      </c>
      <c r="E713" s="41">
        <v>28</v>
      </c>
      <c r="F713" s="39"/>
      <c r="G713" s="39"/>
      <c r="H713" s="40" t="s">
        <v>596</v>
      </c>
      <c r="I713" s="42" t="s">
        <v>593</v>
      </c>
      <c r="J713" s="43">
        <v>1619</v>
      </c>
      <c r="K713" s="44">
        <v>1619</v>
      </c>
    </row>
    <row r="714" spans="1:11" ht="63.75" x14ac:dyDescent="0.25">
      <c r="A714" s="45"/>
      <c r="B714" s="46"/>
      <c r="C714" s="47" t="s">
        <v>597</v>
      </c>
      <c r="D714" s="48"/>
      <c r="E714" s="49"/>
      <c r="F714" s="47" t="s">
        <v>598</v>
      </c>
      <c r="G714" s="47">
        <v>1619</v>
      </c>
      <c r="H714" s="48"/>
      <c r="I714" s="50" t="s">
        <v>22</v>
      </c>
      <c r="J714" s="51"/>
      <c r="K714" s="52"/>
    </row>
    <row r="715" spans="1:11" ht="64.5" thickBot="1" x14ac:dyDescent="0.3">
      <c r="A715" s="53"/>
      <c r="B715" s="54"/>
      <c r="C715" s="55"/>
      <c r="D715" s="56"/>
      <c r="E715" s="57"/>
      <c r="F715" s="55"/>
      <c r="G715" s="55"/>
      <c r="H715" s="56"/>
      <c r="I715" s="58" t="s">
        <v>599</v>
      </c>
      <c r="J715" s="59"/>
      <c r="K715" s="60"/>
    </row>
    <row r="716" spans="1:11" ht="25.5" x14ac:dyDescent="0.25">
      <c r="A716" s="37">
        <v>238</v>
      </c>
      <c r="B716" s="38" t="s">
        <v>37</v>
      </c>
      <c r="C716" s="39" t="s">
        <v>600</v>
      </c>
      <c r="D716" s="40" t="s">
        <v>601</v>
      </c>
      <c r="E716" s="41">
        <v>29</v>
      </c>
      <c r="F716" s="39"/>
      <c r="G716" s="39"/>
      <c r="H716" s="40" t="s">
        <v>596</v>
      </c>
      <c r="I716" s="42" t="s">
        <v>593</v>
      </c>
      <c r="J716" s="43">
        <v>3684</v>
      </c>
      <c r="K716" s="44">
        <v>3684</v>
      </c>
    </row>
    <row r="717" spans="1:11" ht="63.75" x14ac:dyDescent="0.25">
      <c r="A717" s="45"/>
      <c r="B717" s="46"/>
      <c r="C717" s="47" t="s">
        <v>602</v>
      </c>
      <c r="D717" s="48"/>
      <c r="E717" s="49"/>
      <c r="F717" s="47" t="s">
        <v>598</v>
      </c>
      <c r="G717" s="47">
        <v>3684</v>
      </c>
      <c r="H717" s="48"/>
      <c r="I717" s="50" t="s">
        <v>22</v>
      </c>
      <c r="J717" s="51"/>
      <c r="K717" s="52"/>
    </row>
    <row r="718" spans="1:11" ht="64.5" thickBot="1" x14ac:dyDescent="0.3">
      <c r="A718" s="53"/>
      <c r="B718" s="54"/>
      <c r="C718" s="55"/>
      <c r="D718" s="56"/>
      <c r="E718" s="57"/>
      <c r="F718" s="55"/>
      <c r="G718" s="55"/>
      <c r="H718" s="56"/>
      <c r="I718" s="58" t="s">
        <v>603</v>
      </c>
      <c r="J718" s="59"/>
      <c r="K718" s="60"/>
    </row>
    <row r="719" spans="1:11" ht="25.5" x14ac:dyDescent="0.25">
      <c r="A719" s="37">
        <v>239</v>
      </c>
      <c r="B719" s="38" t="s">
        <v>37</v>
      </c>
      <c r="C719" s="39" t="s">
        <v>604</v>
      </c>
      <c r="D719" s="40" t="s">
        <v>192</v>
      </c>
      <c r="E719" s="41">
        <v>9</v>
      </c>
      <c r="F719" s="39"/>
      <c r="G719" s="39"/>
      <c r="H719" s="40" t="s">
        <v>596</v>
      </c>
      <c r="I719" s="42" t="s">
        <v>605</v>
      </c>
      <c r="J719" s="43">
        <v>3724</v>
      </c>
      <c r="K719" s="44">
        <v>3724</v>
      </c>
    </row>
    <row r="720" spans="1:11" ht="51" x14ac:dyDescent="0.25">
      <c r="A720" s="45"/>
      <c r="B720" s="46"/>
      <c r="C720" s="47" t="s">
        <v>606</v>
      </c>
      <c r="D720" s="48"/>
      <c r="E720" s="49"/>
      <c r="F720" s="47" t="s">
        <v>598</v>
      </c>
      <c r="G720" s="47">
        <v>3724</v>
      </c>
      <c r="H720" s="48"/>
      <c r="I720" s="50" t="s">
        <v>22</v>
      </c>
      <c r="J720" s="51"/>
      <c r="K720" s="52"/>
    </row>
    <row r="721" spans="1:11" ht="64.5" thickBot="1" x14ac:dyDescent="0.3">
      <c r="A721" s="53"/>
      <c r="B721" s="54"/>
      <c r="C721" s="55"/>
      <c r="D721" s="56"/>
      <c r="E721" s="57"/>
      <c r="F721" s="55"/>
      <c r="G721" s="55"/>
      <c r="H721" s="56"/>
      <c r="I721" s="58" t="s">
        <v>607</v>
      </c>
      <c r="J721" s="59"/>
      <c r="K721" s="60"/>
    </row>
    <row r="722" spans="1:11" ht="25.5" x14ac:dyDescent="0.25">
      <c r="A722" s="12">
        <v>240</v>
      </c>
      <c r="B722" s="13" t="s">
        <v>16</v>
      </c>
      <c r="C722" s="14" t="s">
        <v>608</v>
      </c>
      <c r="D722" s="15" t="s">
        <v>143</v>
      </c>
      <c r="E722" s="16">
        <v>32</v>
      </c>
      <c r="F722" s="14"/>
      <c r="G722" s="14"/>
      <c r="H722" s="15" t="s">
        <v>19</v>
      </c>
      <c r="I722" s="17" t="s">
        <v>609</v>
      </c>
      <c r="J722" s="18">
        <v>92.31</v>
      </c>
      <c r="K722" s="19">
        <f t="shared" ref="K722" si="203">(J722*0.17)+J722</f>
        <v>108.0027</v>
      </c>
    </row>
    <row r="723" spans="1:11" ht="51" x14ac:dyDescent="0.25">
      <c r="A723" s="20"/>
      <c r="B723" s="21"/>
      <c r="C723" s="22" t="s">
        <v>145</v>
      </c>
      <c r="D723" s="23"/>
      <c r="E723" s="24"/>
      <c r="F723" s="22" t="s">
        <v>489</v>
      </c>
      <c r="G723" s="22">
        <v>92.31</v>
      </c>
      <c r="H723" s="23"/>
      <c r="I723" s="25" t="s">
        <v>22</v>
      </c>
      <c r="J723" s="26"/>
      <c r="K723" s="27"/>
    </row>
    <row r="724" spans="1:11" ht="15.75" thickBot="1" x14ac:dyDescent="0.3">
      <c r="A724" s="28"/>
      <c r="B724" s="29"/>
      <c r="C724" s="30"/>
      <c r="D724" s="31"/>
      <c r="E724" s="32"/>
      <c r="F724" s="30"/>
      <c r="G724" s="30"/>
      <c r="H724" s="31"/>
      <c r="I724" s="33"/>
      <c r="J724" s="34"/>
      <c r="K724" s="35"/>
    </row>
    <row r="725" spans="1:11" ht="26.25" thickBot="1" x14ac:dyDescent="0.3">
      <c r="A725" s="12">
        <v>241</v>
      </c>
      <c r="B725" s="13" t="s">
        <v>37</v>
      </c>
      <c r="C725" s="14" t="s">
        <v>610</v>
      </c>
      <c r="D725" s="15" t="s">
        <v>591</v>
      </c>
      <c r="E725" s="16">
        <v>11</v>
      </c>
      <c r="F725" s="14"/>
      <c r="G725" s="14"/>
      <c r="H725" s="15" t="s">
        <v>43</v>
      </c>
      <c r="I725" s="94" t="s">
        <v>609</v>
      </c>
      <c r="J725" s="18">
        <v>233.59</v>
      </c>
      <c r="K725" s="19">
        <f t="shared" ref="K725" si="204">(J725*0.17)+J725</f>
        <v>273.30029999999999</v>
      </c>
    </row>
    <row r="726" spans="1:11" ht="51" x14ac:dyDescent="0.25">
      <c r="A726" s="20"/>
      <c r="B726" s="21"/>
      <c r="C726" s="22" t="s">
        <v>40</v>
      </c>
      <c r="D726" s="23"/>
      <c r="E726" s="24"/>
      <c r="F726" s="22" t="s">
        <v>43</v>
      </c>
      <c r="G726" s="22">
        <v>233.59</v>
      </c>
      <c r="H726" s="23"/>
      <c r="I726" s="25" t="s">
        <v>22</v>
      </c>
      <c r="J726" s="26"/>
      <c r="K726" s="27"/>
    </row>
    <row r="727" spans="1:11" ht="15.75" thickBot="1" x14ac:dyDescent="0.3">
      <c r="A727" s="28"/>
      <c r="B727" s="29"/>
      <c r="C727" s="30"/>
      <c r="D727" s="31"/>
      <c r="E727" s="32"/>
      <c r="F727" s="30"/>
      <c r="G727" s="30"/>
      <c r="H727" s="31"/>
      <c r="I727" s="33"/>
      <c r="J727" s="34"/>
      <c r="K727" s="35"/>
    </row>
    <row r="728" spans="1:11" ht="26.25" thickBot="1" x14ac:dyDescent="0.3">
      <c r="A728" s="12">
        <v>242</v>
      </c>
      <c r="B728" s="13" t="s">
        <v>37</v>
      </c>
      <c r="C728" s="14" t="s">
        <v>604</v>
      </c>
      <c r="D728" s="15" t="s">
        <v>551</v>
      </c>
      <c r="E728" s="16">
        <v>11</v>
      </c>
      <c r="F728" s="14"/>
      <c r="G728" s="14"/>
      <c r="H728" s="15" t="s">
        <v>552</v>
      </c>
      <c r="I728" s="94" t="s">
        <v>609</v>
      </c>
      <c r="J728" s="18">
        <v>330</v>
      </c>
      <c r="K728" s="19">
        <f t="shared" ref="K728" si="205">(J728*0.17)+J728</f>
        <v>386.1</v>
      </c>
    </row>
    <row r="729" spans="1:11" ht="51" x14ac:dyDescent="0.25">
      <c r="A729" s="20"/>
      <c r="B729" s="21"/>
      <c r="C729" s="22" t="s">
        <v>40</v>
      </c>
      <c r="D729" s="23"/>
      <c r="E729" s="24"/>
      <c r="F729" s="22" t="s">
        <v>552</v>
      </c>
      <c r="G729" s="22">
        <v>330</v>
      </c>
      <c r="H729" s="23"/>
      <c r="I729" s="25" t="s">
        <v>22</v>
      </c>
      <c r="J729" s="26"/>
      <c r="K729" s="27"/>
    </row>
    <row r="730" spans="1:11" ht="15.75" thickBot="1" x14ac:dyDescent="0.3">
      <c r="A730" s="28"/>
      <c r="B730" s="29"/>
      <c r="C730" s="30"/>
      <c r="D730" s="31"/>
      <c r="E730" s="32"/>
      <c r="F730" s="30"/>
      <c r="G730" s="30"/>
      <c r="H730" s="31"/>
      <c r="I730" s="33"/>
      <c r="J730" s="34"/>
      <c r="K730" s="35"/>
    </row>
    <row r="731" spans="1:11" ht="25.5" x14ac:dyDescent="0.25">
      <c r="A731" s="12">
        <v>243</v>
      </c>
      <c r="B731" s="13" t="s">
        <v>16</v>
      </c>
      <c r="C731" s="14" t="s">
        <v>611</v>
      </c>
      <c r="D731" s="15" t="s">
        <v>143</v>
      </c>
      <c r="E731" s="16">
        <v>32</v>
      </c>
      <c r="F731" s="14"/>
      <c r="G731" s="14"/>
      <c r="H731" s="15" t="s">
        <v>19</v>
      </c>
      <c r="I731" s="17" t="s">
        <v>609</v>
      </c>
      <c r="J731" s="18">
        <v>748.89</v>
      </c>
      <c r="K731" s="19">
        <f t="shared" ref="K731" si="206">(J731*0.17)+J731</f>
        <v>876.20129999999995</v>
      </c>
    </row>
    <row r="732" spans="1:11" ht="51" x14ac:dyDescent="0.25">
      <c r="A732" s="20"/>
      <c r="B732" s="21"/>
      <c r="C732" s="22" t="s">
        <v>145</v>
      </c>
      <c r="D732" s="23"/>
      <c r="E732" s="24"/>
      <c r="F732" s="22" t="s">
        <v>489</v>
      </c>
      <c r="G732" s="22">
        <v>748.89</v>
      </c>
      <c r="H732" s="23"/>
      <c r="I732" s="25" t="s">
        <v>22</v>
      </c>
      <c r="J732" s="26"/>
      <c r="K732" s="27"/>
    </row>
    <row r="733" spans="1:11" ht="15.75" thickBot="1" x14ac:dyDescent="0.3">
      <c r="A733" s="28"/>
      <c r="B733" s="29"/>
      <c r="C733" s="30"/>
      <c r="D733" s="31"/>
      <c r="E733" s="32"/>
      <c r="F733" s="30"/>
      <c r="G733" s="30"/>
      <c r="H733" s="31"/>
      <c r="I733" s="33"/>
      <c r="J733" s="34"/>
      <c r="K733" s="35"/>
    </row>
    <row r="734" spans="1:11" ht="25.5" x14ac:dyDescent="0.25">
      <c r="A734" s="12">
        <v>244</v>
      </c>
      <c r="B734" s="13" t="s">
        <v>16</v>
      </c>
      <c r="C734" s="14" t="s">
        <v>612</v>
      </c>
      <c r="D734" s="15" t="s">
        <v>435</v>
      </c>
      <c r="E734" s="16">
        <v>23</v>
      </c>
      <c r="F734" s="14"/>
      <c r="G734" s="14"/>
      <c r="H734" s="15" t="s">
        <v>306</v>
      </c>
      <c r="I734" s="17" t="s">
        <v>609</v>
      </c>
      <c r="J734" s="18">
        <v>150</v>
      </c>
      <c r="K734" s="19">
        <f t="shared" ref="K734" si="207">(J734*0.17)+J734</f>
        <v>175.5</v>
      </c>
    </row>
    <row r="735" spans="1:11" ht="51" x14ac:dyDescent="0.25">
      <c r="A735" s="20"/>
      <c r="B735" s="21"/>
      <c r="C735" s="22" t="s">
        <v>61</v>
      </c>
      <c r="D735" s="23"/>
      <c r="E735" s="24"/>
      <c r="F735" s="22" t="s">
        <v>231</v>
      </c>
      <c r="G735" s="22">
        <v>150</v>
      </c>
      <c r="H735" s="23"/>
      <c r="I735" s="25" t="s">
        <v>22</v>
      </c>
      <c r="J735" s="26"/>
      <c r="K735" s="27"/>
    </row>
    <row r="736" spans="1:11" ht="15.75" thickBot="1" x14ac:dyDescent="0.3">
      <c r="A736" s="28"/>
      <c r="B736" s="29"/>
      <c r="C736" s="30"/>
      <c r="D736" s="31"/>
      <c r="E736" s="32"/>
      <c r="F736" s="30"/>
      <c r="G736" s="30"/>
      <c r="H736" s="31"/>
      <c r="I736" s="33"/>
      <c r="J736" s="34"/>
      <c r="K736" s="35"/>
    </row>
    <row r="737" spans="1:11" ht="25.5" x14ac:dyDescent="0.25">
      <c r="A737" s="12">
        <v>245</v>
      </c>
      <c r="B737" s="13" t="s">
        <v>37</v>
      </c>
      <c r="C737" s="14" t="s">
        <v>613</v>
      </c>
      <c r="D737" s="15" t="s">
        <v>46</v>
      </c>
      <c r="E737" s="16">
        <v>6</v>
      </c>
      <c r="F737" s="14"/>
      <c r="G737" s="14"/>
      <c r="H737" s="15" t="s">
        <v>43</v>
      </c>
      <c r="I737" s="17" t="s">
        <v>609</v>
      </c>
      <c r="J737" s="18">
        <v>6.11</v>
      </c>
      <c r="K737" s="19">
        <v>7.25</v>
      </c>
    </row>
    <row r="738" spans="1:11" ht="51" x14ac:dyDescent="0.25">
      <c r="A738" s="20"/>
      <c r="B738" s="21"/>
      <c r="C738" s="22" t="s">
        <v>47</v>
      </c>
      <c r="D738" s="23"/>
      <c r="E738" s="24"/>
      <c r="F738" s="22" t="s">
        <v>43</v>
      </c>
      <c r="G738" s="22">
        <v>6.11</v>
      </c>
      <c r="H738" s="23"/>
      <c r="I738" s="25" t="s">
        <v>22</v>
      </c>
      <c r="J738" s="26"/>
      <c r="K738" s="27"/>
    </row>
    <row r="739" spans="1:11" ht="15.75" thickBot="1" x14ac:dyDescent="0.3">
      <c r="A739" s="28"/>
      <c r="B739" s="29"/>
      <c r="C739" s="30"/>
      <c r="D739" s="31"/>
      <c r="E739" s="32"/>
      <c r="F739" s="30"/>
      <c r="G739" s="30"/>
      <c r="H739" s="31"/>
      <c r="I739" s="33"/>
      <c r="J739" s="34"/>
      <c r="K739" s="35"/>
    </row>
    <row r="740" spans="1:11" ht="25.5" x14ac:dyDescent="0.25">
      <c r="A740" s="12">
        <v>246</v>
      </c>
      <c r="B740" s="13" t="s">
        <v>16</v>
      </c>
      <c r="C740" s="14" t="s">
        <v>614</v>
      </c>
      <c r="D740" s="15" t="s">
        <v>120</v>
      </c>
      <c r="E740" s="16">
        <v>28</v>
      </c>
      <c r="F740" s="14"/>
      <c r="G740" s="14"/>
      <c r="H740" s="15" t="s">
        <v>203</v>
      </c>
      <c r="I740" s="17" t="s">
        <v>199</v>
      </c>
      <c r="J740" s="18">
        <v>61.5</v>
      </c>
      <c r="K740" s="19">
        <f t="shared" ref="K740" si="208">(J740*0.17)+J740</f>
        <v>71.954999999999998</v>
      </c>
    </row>
    <row r="741" spans="1:11" ht="51" x14ac:dyDescent="0.25">
      <c r="A741" s="20"/>
      <c r="B741" s="21"/>
      <c r="C741" s="22" t="s">
        <v>68</v>
      </c>
      <c r="D741" s="23"/>
      <c r="E741" s="24"/>
      <c r="F741" s="22" t="s">
        <v>203</v>
      </c>
      <c r="G741" s="22">
        <v>61.5</v>
      </c>
      <c r="H741" s="23"/>
      <c r="I741" s="25" t="s">
        <v>22</v>
      </c>
      <c r="J741" s="26"/>
      <c r="K741" s="27"/>
    </row>
    <row r="742" spans="1:11" ht="15.75" thickBot="1" x14ac:dyDescent="0.3">
      <c r="A742" s="28"/>
      <c r="B742" s="29"/>
      <c r="C742" s="30"/>
      <c r="D742" s="31"/>
      <c r="E742" s="32"/>
      <c r="F742" s="30"/>
      <c r="G742" s="30"/>
      <c r="H742" s="31"/>
      <c r="I742" s="33"/>
      <c r="J742" s="34"/>
      <c r="K742" s="35"/>
    </row>
    <row r="743" spans="1:11" ht="26.25" thickBot="1" x14ac:dyDescent="0.3">
      <c r="A743" s="12">
        <v>247</v>
      </c>
      <c r="B743" s="13" t="s">
        <v>37</v>
      </c>
      <c r="C743" s="14" t="s">
        <v>615</v>
      </c>
      <c r="D743" s="15" t="s">
        <v>551</v>
      </c>
      <c r="E743" s="16">
        <v>11</v>
      </c>
      <c r="F743" s="14"/>
      <c r="G743" s="14"/>
      <c r="H743" s="15" t="s">
        <v>198</v>
      </c>
      <c r="I743" s="94">
        <v>44180</v>
      </c>
      <c r="J743" s="18">
        <v>8.4</v>
      </c>
      <c r="K743" s="19">
        <f t="shared" ref="K743" si="209">(J743*0.17)+J743</f>
        <v>9.8280000000000012</v>
      </c>
    </row>
    <row r="744" spans="1:11" ht="51" x14ac:dyDescent="0.25">
      <c r="A744" s="20"/>
      <c r="B744" s="21"/>
      <c r="C744" s="22" t="s">
        <v>40</v>
      </c>
      <c r="D744" s="23"/>
      <c r="E744" s="24"/>
      <c r="F744" s="22" t="s">
        <v>198</v>
      </c>
      <c r="G744" s="22">
        <v>8.4</v>
      </c>
      <c r="H744" s="23"/>
      <c r="I744" s="25" t="s">
        <v>22</v>
      </c>
      <c r="J744" s="26"/>
      <c r="K744" s="27"/>
    </row>
    <row r="745" spans="1:11" ht="15.75" thickBot="1" x14ac:dyDescent="0.3">
      <c r="A745" s="28"/>
      <c r="B745" s="29"/>
      <c r="C745" s="30"/>
      <c r="D745" s="31"/>
      <c r="E745" s="32"/>
      <c r="F745" s="30"/>
      <c r="G745" s="30"/>
      <c r="H745" s="31"/>
      <c r="I745" s="33"/>
      <c r="J745" s="34"/>
      <c r="K745" s="35"/>
    </row>
    <row r="746" spans="1:11" ht="26.25" thickBot="1" x14ac:dyDescent="0.3">
      <c r="A746" s="12">
        <v>248</v>
      </c>
      <c r="B746" s="13" t="s">
        <v>37</v>
      </c>
      <c r="C746" s="14" t="s">
        <v>616</v>
      </c>
      <c r="D746" s="15" t="s">
        <v>343</v>
      </c>
      <c r="E746" s="16">
        <v>3</v>
      </c>
      <c r="F746" s="14"/>
      <c r="G746" s="14"/>
      <c r="H746" s="15" t="s">
        <v>617</v>
      </c>
      <c r="I746" s="36" t="s">
        <v>618</v>
      </c>
      <c r="J746" s="18">
        <v>125</v>
      </c>
      <c r="K746" s="19">
        <f t="shared" ref="K746" si="210">(J746*0.17)+J746</f>
        <v>146.25</v>
      </c>
    </row>
    <row r="747" spans="1:11" ht="63.75" x14ac:dyDescent="0.25">
      <c r="A747" s="20"/>
      <c r="B747" s="21"/>
      <c r="C747" s="22" t="s">
        <v>94</v>
      </c>
      <c r="D747" s="23"/>
      <c r="E747" s="24"/>
      <c r="F747" s="14" t="s">
        <v>617</v>
      </c>
      <c r="G747" s="22">
        <v>125</v>
      </c>
      <c r="H747" s="23"/>
      <c r="I747" s="25" t="s">
        <v>22</v>
      </c>
      <c r="J747" s="26"/>
      <c r="K747" s="27"/>
    </row>
    <row r="748" spans="1:11" ht="15.75" thickBot="1" x14ac:dyDescent="0.3">
      <c r="A748" s="28"/>
      <c r="B748" s="29"/>
      <c r="C748" s="30"/>
      <c r="D748" s="31"/>
      <c r="E748" s="32"/>
      <c r="F748" s="30"/>
      <c r="G748" s="30"/>
      <c r="H748" s="31"/>
      <c r="I748" s="33"/>
      <c r="J748" s="34"/>
      <c r="K748" s="35"/>
    </row>
    <row r="749" spans="1:11" ht="25.5" x14ac:dyDescent="0.25">
      <c r="A749" s="12">
        <v>249</v>
      </c>
      <c r="B749" s="13" t="s">
        <v>37</v>
      </c>
      <c r="C749" s="14" t="s">
        <v>619</v>
      </c>
      <c r="D749" s="15" t="s">
        <v>38</v>
      </c>
      <c r="E749" s="16">
        <v>11</v>
      </c>
      <c r="F749" s="14"/>
      <c r="G749" s="14"/>
      <c r="H749" s="15" t="s">
        <v>309</v>
      </c>
      <c r="I749" s="17" t="s">
        <v>310</v>
      </c>
      <c r="J749" s="18">
        <v>93</v>
      </c>
      <c r="K749" s="19">
        <f t="shared" ref="K749" si="211">(J749*0.17)+J749</f>
        <v>108.81</v>
      </c>
    </row>
    <row r="750" spans="1:11" ht="51" x14ac:dyDescent="0.25">
      <c r="A750" s="20"/>
      <c r="B750" s="21"/>
      <c r="C750" s="22" t="s">
        <v>40</v>
      </c>
      <c r="D750" s="23"/>
      <c r="E750" s="24"/>
      <c r="F750" s="22" t="s">
        <v>309</v>
      </c>
      <c r="G750" s="22">
        <v>93</v>
      </c>
      <c r="H750" s="23"/>
      <c r="I750" s="25" t="s">
        <v>22</v>
      </c>
      <c r="J750" s="26"/>
      <c r="K750" s="27"/>
    </row>
    <row r="751" spans="1:11" ht="15.75" thickBot="1" x14ac:dyDescent="0.3">
      <c r="A751" s="28"/>
      <c r="B751" s="29"/>
      <c r="C751" s="30"/>
      <c r="D751" s="31"/>
      <c r="E751" s="32"/>
      <c r="F751" s="30"/>
      <c r="G751" s="30"/>
      <c r="H751" s="31"/>
      <c r="I751" s="33"/>
      <c r="J751" s="34"/>
      <c r="K751" s="35"/>
    </row>
    <row r="752" spans="1:11" ht="114.75" x14ac:dyDescent="0.25">
      <c r="A752" s="12">
        <v>250</v>
      </c>
      <c r="B752" s="13" t="s">
        <v>37</v>
      </c>
      <c r="C752" s="14" t="s">
        <v>620</v>
      </c>
      <c r="D752" s="15" t="s">
        <v>90</v>
      </c>
      <c r="E752" s="16">
        <v>3</v>
      </c>
      <c r="F752" s="14" t="s">
        <v>91</v>
      </c>
      <c r="G752" s="14">
        <v>517.5</v>
      </c>
      <c r="H752" s="15" t="s">
        <v>92</v>
      </c>
      <c r="I752" s="17" t="s">
        <v>621</v>
      </c>
      <c r="J752" s="18">
        <v>517.5</v>
      </c>
      <c r="K752" s="19">
        <f t="shared" ref="K752" si="212">(J752*0.17)+J752</f>
        <v>605.47500000000002</v>
      </c>
    </row>
    <row r="753" spans="1:11" ht="63.75" x14ac:dyDescent="0.25">
      <c r="A753" s="20"/>
      <c r="B753" s="21"/>
      <c r="C753" s="22" t="s">
        <v>94</v>
      </c>
      <c r="D753" s="23"/>
      <c r="E753" s="24"/>
      <c r="F753" s="22"/>
      <c r="G753" s="22"/>
      <c r="H753" s="23"/>
      <c r="I753" s="25" t="s">
        <v>22</v>
      </c>
      <c r="J753" s="26"/>
      <c r="K753" s="27"/>
    </row>
    <row r="754" spans="1:11" ht="15.75" thickBot="1" x14ac:dyDescent="0.3">
      <c r="A754" s="28"/>
      <c r="B754" s="29"/>
      <c r="C754" s="30"/>
      <c r="D754" s="31"/>
      <c r="E754" s="32"/>
      <c r="F754" s="30"/>
      <c r="G754" s="30"/>
      <c r="H754" s="31"/>
      <c r="I754" s="33"/>
      <c r="J754" s="34"/>
      <c r="K754" s="35"/>
    </row>
    <row r="755" spans="1:11" ht="114.75" x14ac:dyDescent="0.25">
      <c r="A755" s="12">
        <v>251</v>
      </c>
      <c r="B755" s="13" t="s">
        <v>37</v>
      </c>
      <c r="C755" s="14" t="s">
        <v>622</v>
      </c>
      <c r="D755" s="15" t="s">
        <v>90</v>
      </c>
      <c r="E755" s="16">
        <v>3</v>
      </c>
      <c r="F755" s="14" t="s">
        <v>91</v>
      </c>
      <c r="G755" s="14">
        <v>322.45999999999998</v>
      </c>
      <c r="H755" s="15" t="s">
        <v>92</v>
      </c>
      <c r="I755" s="17" t="s">
        <v>621</v>
      </c>
      <c r="J755" s="18">
        <v>322.45999999999998</v>
      </c>
      <c r="K755" s="19">
        <f t="shared" ref="K755" si="213">(J755*0.17)+J755</f>
        <v>377.27819999999997</v>
      </c>
    </row>
    <row r="756" spans="1:11" ht="63.75" x14ac:dyDescent="0.25">
      <c r="A756" s="20"/>
      <c r="B756" s="21"/>
      <c r="C756" s="22" t="s">
        <v>94</v>
      </c>
      <c r="D756" s="23"/>
      <c r="E756" s="24"/>
      <c r="F756" s="22"/>
      <c r="G756" s="22"/>
      <c r="H756" s="23"/>
      <c r="I756" s="25" t="s">
        <v>22</v>
      </c>
      <c r="J756" s="26"/>
      <c r="K756" s="27"/>
    </row>
    <row r="757" spans="1:11" ht="15.75" thickBot="1" x14ac:dyDescent="0.3">
      <c r="A757" s="28"/>
      <c r="B757" s="29"/>
      <c r="C757" s="30"/>
      <c r="D757" s="31"/>
      <c r="E757" s="32"/>
      <c r="F757" s="30"/>
      <c r="G757" s="30"/>
      <c r="H757" s="31"/>
      <c r="I757" s="33"/>
      <c r="J757" s="34"/>
      <c r="K757" s="35"/>
    </row>
    <row r="758" spans="1:11" ht="25.5" x14ac:dyDescent="0.25">
      <c r="A758" s="12">
        <v>252</v>
      </c>
      <c r="B758" s="13" t="s">
        <v>16</v>
      </c>
      <c r="C758" s="14" t="s">
        <v>623</v>
      </c>
      <c r="D758" s="15" t="s">
        <v>24</v>
      </c>
      <c r="E758" s="16">
        <v>2</v>
      </c>
      <c r="F758" s="14"/>
      <c r="G758" s="14"/>
      <c r="H758" s="15" t="s">
        <v>25</v>
      </c>
      <c r="I758" s="36" t="s">
        <v>621</v>
      </c>
      <c r="J758" s="18">
        <v>61.42</v>
      </c>
      <c r="K758" s="19">
        <f t="shared" ref="K758" si="214">(J758*0.17)+J758</f>
        <v>71.861400000000003</v>
      </c>
    </row>
    <row r="759" spans="1:11" ht="51" x14ac:dyDescent="0.25">
      <c r="A759" s="20"/>
      <c r="B759" s="21"/>
      <c r="C759" s="22" t="s">
        <v>88</v>
      </c>
      <c r="D759" s="23"/>
      <c r="E759" s="24"/>
      <c r="F759" s="22" t="s">
        <v>25</v>
      </c>
      <c r="G759" s="22">
        <v>61.42</v>
      </c>
      <c r="H759" s="23"/>
      <c r="I759" s="25" t="s">
        <v>22</v>
      </c>
      <c r="J759" s="26"/>
      <c r="K759" s="27"/>
    </row>
    <row r="760" spans="1:11" ht="15.75" thickBot="1" x14ac:dyDescent="0.3">
      <c r="A760" s="28"/>
      <c r="B760" s="29"/>
      <c r="C760" s="30"/>
      <c r="D760" s="31"/>
      <c r="E760" s="32"/>
      <c r="F760" s="30"/>
      <c r="G760" s="30"/>
      <c r="H760" s="31"/>
      <c r="I760" s="33"/>
      <c r="J760" s="34"/>
      <c r="K760" s="35"/>
    </row>
    <row r="761" spans="1:11" ht="25.5" x14ac:dyDescent="0.25">
      <c r="A761" s="12">
        <v>253</v>
      </c>
      <c r="B761" s="13" t="s">
        <v>16</v>
      </c>
      <c r="C761" s="14" t="s">
        <v>624</v>
      </c>
      <c r="D761" s="15" t="s">
        <v>139</v>
      </c>
      <c r="E761" s="16">
        <v>20</v>
      </c>
      <c r="F761" s="14"/>
      <c r="G761" s="14"/>
      <c r="H761" s="15" t="s">
        <v>39</v>
      </c>
      <c r="I761" s="36" t="s">
        <v>625</v>
      </c>
      <c r="J761" s="18">
        <v>98.28</v>
      </c>
      <c r="K761" s="19">
        <f t="shared" ref="K761" si="215">(J761*0.17)+J761</f>
        <v>114.9876</v>
      </c>
    </row>
    <row r="762" spans="1:11" ht="63.75" x14ac:dyDescent="0.25">
      <c r="A762" s="20"/>
      <c r="B762" s="21"/>
      <c r="C762" s="22" t="s">
        <v>141</v>
      </c>
      <c r="D762" s="23"/>
      <c r="E762" s="24"/>
      <c r="F762" s="22" t="s">
        <v>39</v>
      </c>
      <c r="G762" s="22">
        <v>98.28</v>
      </c>
      <c r="H762" s="23"/>
      <c r="I762" s="25" t="s">
        <v>22</v>
      </c>
      <c r="J762" s="26"/>
      <c r="K762" s="27"/>
    </row>
    <row r="763" spans="1:11" ht="15.75" thickBot="1" x14ac:dyDescent="0.3">
      <c r="A763" s="28"/>
      <c r="B763" s="29"/>
      <c r="C763" s="30"/>
      <c r="D763" s="31"/>
      <c r="E763" s="32"/>
      <c r="F763" s="30"/>
      <c r="G763" s="30"/>
      <c r="H763" s="31"/>
      <c r="I763" s="33"/>
      <c r="J763" s="34"/>
      <c r="K763" s="35"/>
    </row>
    <row r="764" spans="1:11" ht="25.5" x14ac:dyDescent="0.25">
      <c r="A764" s="12">
        <v>254</v>
      </c>
      <c r="B764" s="13" t="s">
        <v>37</v>
      </c>
      <c r="C764" s="14" t="s">
        <v>626</v>
      </c>
      <c r="D764" s="15" t="s">
        <v>99</v>
      </c>
      <c r="E764" s="16">
        <v>5</v>
      </c>
      <c r="F764" s="14"/>
      <c r="G764" s="14"/>
      <c r="H764" s="15" t="s">
        <v>100</v>
      </c>
      <c r="I764" s="17" t="s">
        <v>627</v>
      </c>
      <c r="J764" s="18">
        <v>35</v>
      </c>
      <c r="K764" s="19">
        <v>35</v>
      </c>
    </row>
    <row r="765" spans="1:11" ht="51" x14ac:dyDescent="0.25">
      <c r="A765" s="20"/>
      <c r="B765" s="21"/>
      <c r="C765" s="22" t="s">
        <v>291</v>
      </c>
      <c r="D765" s="23"/>
      <c r="E765" s="24"/>
      <c r="F765" s="22" t="s">
        <v>100</v>
      </c>
      <c r="G765" s="22">
        <v>35</v>
      </c>
      <c r="H765" s="23"/>
      <c r="I765" s="25" t="s">
        <v>22</v>
      </c>
      <c r="J765" s="26"/>
      <c r="K765" s="27"/>
    </row>
    <row r="766" spans="1:11" ht="15.75" thickBot="1" x14ac:dyDescent="0.3">
      <c r="A766" s="28"/>
      <c r="B766" s="29"/>
      <c r="C766" s="30"/>
      <c r="D766" s="31"/>
      <c r="E766" s="32"/>
      <c r="F766" s="30"/>
      <c r="G766" s="30"/>
      <c r="H766" s="31"/>
      <c r="I766" s="33"/>
      <c r="J766" s="34"/>
      <c r="K766" s="35"/>
    </row>
    <row r="767" spans="1:11" ht="25.5" x14ac:dyDescent="0.25">
      <c r="A767" s="12">
        <v>255</v>
      </c>
      <c r="B767" s="13" t="s">
        <v>16</v>
      </c>
      <c r="C767" s="14" t="s">
        <v>628</v>
      </c>
      <c r="D767" s="15" t="s">
        <v>28</v>
      </c>
      <c r="E767" s="16">
        <v>22</v>
      </c>
      <c r="F767" s="14"/>
      <c r="G767" s="14"/>
      <c r="H767" s="15" t="s">
        <v>29</v>
      </c>
      <c r="I767" s="17" t="s">
        <v>629</v>
      </c>
      <c r="J767" s="18">
        <v>119.5</v>
      </c>
      <c r="K767" s="19">
        <f t="shared" ref="K767" si="216">(J767*0.17)+J767</f>
        <v>139.815</v>
      </c>
    </row>
    <row r="768" spans="1:11" ht="51" x14ac:dyDescent="0.25">
      <c r="A768" s="20"/>
      <c r="B768" s="21"/>
      <c r="C768" s="22" t="s">
        <v>31</v>
      </c>
      <c r="D768" s="23"/>
      <c r="E768" s="24"/>
      <c r="F768" s="22" t="s">
        <v>32</v>
      </c>
      <c r="G768" s="22">
        <v>119.5</v>
      </c>
      <c r="H768" s="23"/>
      <c r="I768" s="25" t="s">
        <v>22</v>
      </c>
      <c r="J768" s="26"/>
      <c r="K768" s="27"/>
    </row>
    <row r="769" spans="1:11" ht="15.75" thickBot="1" x14ac:dyDescent="0.3">
      <c r="A769" s="28"/>
      <c r="B769" s="29"/>
      <c r="C769" s="30"/>
      <c r="D769" s="31"/>
      <c r="E769" s="32"/>
      <c r="F769" s="30"/>
      <c r="G769" s="30"/>
      <c r="H769" s="31"/>
      <c r="I769" s="33"/>
      <c r="J769" s="34"/>
      <c r="K769" s="35"/>
    </row>
    <row r="770" spans="1:11" ht="25.5" x14ac:dyDescent="0.25">
      <c r="A770" s="12">
        <v>256</v>
      </c>
      <c r="B770" s="13" t="s">
        <v>37</v>
      </c>
      <c r="C770" s="14" t="s">
        <v>630</v>
      </c>
      <c r="D770" s="15" t="s">
        <v>99</v>
      </c>
      <c r="E770" s="16">
        <v>5</v>
      </c>
      <c r="F770" s="14"/>
      <c r="G770" s="14"/>
      <c r="H770" s="15" t="s">
        <v>100</v>
      </c>
      <c r="I770" s="17" t="s">
        <v>631</v>
      </c>
      <c r="J770" s="18">
        <v>105</v>
      </c>
      <c r="K770" s="19">
        <v>105</v>
      </c>
    </row>
    <row r="771" spans="1:11" ht="51" x14ac:dyDescent="0.25">
      <c r="A771" s="20"/>
      <c r="B771" s="21"/>
      <c r="C771" s="22" t="s">
        <v>291</v>
      </c>
      <c r="D771" s="23"/>
      <c r="E771" s="24"/>
      <c r="F771" s="22" t="s">
        <v>100</v>
      </c>
      <c r="G771" s="22">
        <v>105</v>
      </c>
      <c r="H771" s="23"/>
      <c r="I771" s="25" t="s">
        <v>22</v>
      </c>
      <c r="J771" s="26"/>
      <c r="K771" s="27"/>
    </row>
    <row r="772" spans="1:11" ht="15.75" thickBot="1" x14ac:dyDescent="0.3">
      <c r="A772" s="28"/>
      <c r="B772" s="29"/>
      <c r="C772" s="30"/>
      <c r="D772" s="31"/>
      <c r="E772" s="32"/>
      <c r="F772" s="30"/>
      <c r="G772" s="30"/>
      <c r="H772" s="31"/>
      <c r="I772" s="33"/>
      <c r="J772" s="34"/>
      <c r="K772" s="35"/>
    </row>
    <row r="773" spans="1:11" ht="25.5" x14ac:dyDescent="0.25">
      <c r="A773" s="12">
        <v>257</v>
      </c>
      <c r="B773" s="13" t="s">
        <v>16</v>
      </c>
      <c r="C773" s="14" t="s">
        <v>632</v>
      </c>
      <c r="D773" s="15" t="s">
        <v>143</v>
      </c>
      <c r="E773" s="16">
        <v>32</v>
      </c>
      <c r="F773" s="14"/>
      <c r="G773" s="14"/>
      <c r="H773" s="15" t="s">
        <v>19</v>
      </c>
      <c r="I773" s="17" t="s">
        <v>633</v>
      </c>
      <c r="J773" s="18">
        <v>533.21</v>
      </c>
      <c r="K773" s="19">
        <f t="shared" ref="K773" si="217">(J773*0.17)+J773</f>
        <v>623.85570000000007</v>
      </c>
    </row>
    <row r="774" spans="1:11" ht="51" x14ac:dyDescent="0.25">
      <c r="A774" s="20"/>
      <c r="B774" s="21"/>
      <c r="C774" s="22" t="s">
        <v>145</v>
      </c>
      <c r="D774" s="23"/>
      <c r="E774" s="24"/>
      <c r="F774" s="22" t="s">
        <v>489</v>
      </c>
      <c r="G774" s="22">
        <v>533.21</v>
      </c>
      <c r="H774" s="23"/>
      <c r="I774" s="25" t="s">
        <v>22</v>
      </c>
      <c r="J774" s="26"/>
      <c r="K774" s="27"/>
    </row>
    <row r="775" spans="1:11" ht="15.75" thickBot="1" x14ac:dyDescent="0.3">
      <c r="A775" s="28"/>
      <c r="B775" s="29"/>
      <c r="C775" s="30"/>
      <c r="D775" s="31"/>
      <c r="E775" s="32"/>
      <c r="F775" s="30"/>
      <c r="G775" s="30"/>
      <c r="H775" s="31"/>
      <c r="I775" s="33"/>
      <c r="J775" s="34"/>
      <c r="K775" s="35"/>
    </row>
    <row r="776" spans="1:11" ht="25.5" x14ac:dyDescent="0.25">
      <c r="A776" s="12">
        <v>258</v>
      </c>
      <c r="B776" s="13" t="s">
        <v>16</v>
      </c>
      <c r="C776" s="14" t="s">
        <v>634</v>
      </c>
      <c r="D776" s="15" t="s">
        <v>108</v>
      </c>
      <c r="E776" s="16">
        <v>6</v>
      </c>
      <c r="F776" s="14"/>
      <c r="G776" s="14"/>
      <c r="H776" s="15" t="s">
        <v>19</v>
      </c>
      <c r="I776" s="17" t="s">
        <v>633</v>
      </c>
      <c r="J776" s="18">
        <v>21.37</v>
      </c>
      <c r="K776" s="19">
        <f t="shared" ref="K776" si="218">(J776*0.17)+J776</f>
        <v>25.0029</v>
      </c>
    </row>
    <row r="777" spans="1:11" ht="38.25" x14ac:dyDescent="0.25">
      <c r="A777" s="20"/>
      <c r="B777" s="21"/>
      <c r="C777" s="22" t="s">
        <v>189</v>
      </c>
      <c r="D777" s="23"/>
      <c r="E777" s="24"/>
      <c r="F777" s="22" t="s">
        <v>57</v>
      </c>
      <c r="G777" s="22">
        <v>21.37</v>
      </c>
      <c r="H777" s="23"/>
      <c r="I777" s="25" t="s">
        <v>22</v>
      </c>
      <c r="J777" s="26"/>
      <c r="K777" s="27"/>
    </row>
    <row r="778" spans="1:11" ht="39" thickBot="1" x14ac:dyDescent="0.3">
      <c r="A778" s="28"/>
      <c r="B778" s="29"/>
      <c r="C778" s="30" t="s">
        <v>190</v>
      </c>
      <c r="D778" s="31"/>
      <c r="E778" s="32"/>
      <c r="F778" s="30"/>
      <c r="G778" s="30"/>
      <c r="H778" s="31"/>
      <c r="I778" s="33"/>
      <c r="J778" s="34"/>
      <c r="K778" s="35"/>
    </row>
    <row r="779" spans="1:11" ht="25.5" x14ac:dyDescent="0.25">
      <c r="A779" s="12">
        <v>259</v>
      </c>
      <c r="B779" s="13" t="s">
        <v>16</v>
      </c>
      <c r="C779" s="14" t="s">
        <v>635</v>
      </c>
      <c r="D779" s="15" t="s">
        <v>70</v>
      </c>
      <c r="E779" s="16">
        <v>25</v>
      </c>
      <c r="F779" s="14"/>
      <c r="G779" s="14"/>
      <c r="H779" s="15" t="s">
        <v>137</v>
      </c>
      <c r="I779" s="17" t="s">
        <v>633</v>
      </c>
      <c r="J779" s="18">
        <v>25.6</v>
      </c>
      <c r="K779" s="19">
        <f t="shared" ref="K779" si="219">(J779*0.17)+J779</f>
        <v>29.952000000000002</v>
      </c>
    </row>
    <row r="780" spans="1:11" ht="51" x14ac:dyDescent="0.25">
      <c r="A780" s="20"/>
      <c r="B780" s="21"/>
      <c r="C780" s="22" t="s">
        <v>72</v>
      </c>
      <c r="D780" s="23"/>
      <c r="E780" s="24"/>
      <c r="F780" s="22" t="s">
        <v>137</v>
      </c>
      <c r="G780" s="22">
        <v>25.6</v>
      </c>
      <c r="H780" s="23"/>
      <c r="I780" s="25" t="s">
        <v>22</v>
      </c>
      <c r="J780" s="26"/>
      <c r="K780" s="27"/>
    </row>
    <row r="781" spans="1:11" ht="15.75" thickBot="1" x14ac:dyDescent="0.3">
      <c r="A781" s="28"/>
      <c r="B781" s="29"/>
      <c r="C781" s="30"/>
      <c r="D781" s="31"/>
      <c r="E781" s="32"/>
      <c r="F781" s="30"/>
      <c r="G781" s="30"/>
      <c r="H781" s="31"/>
      <c r="I781" s="33"/>
      <c r="J781" s="34"/>
      <c r="K781" s="35"/>
    </row>
    <row r="782" spans="1:11" ht="25.5" x14ac:dyDescent="0.25">
      <c r="A782" s="12">
        <v>260</v>
      </c>
      <c r="B782" s="13" t="s">
        <v>16</v>
      </c>
      <c r="C782" s="14" t="s">
        <v>636</v>
      </c>
      <c r="D782" s="15" t="s">
        <v>70</v>
      </c>
      <c r="E782" s="16">
        <v>25</v>
      </c>
      <c r="F782" s="14"/>
      <c r="G782" s="14"/>
      <c r="H782" s="15" t="s">
        <v>137</v>
      </c>
      <c r="I782" s="17" t="s">
        <v>633</v>
      </c>
      <c r="J782" s="18">
        <v>25.6</v>
      </c>
      <c r="K782" s="19">
        <f t="shared" ref="K782" si="220">(J782*0.17)+J782</f>
        <v>29.952000000000002</v>
      </c>
    </row>
    <row r="783" spans="1:11" ht="51" x14ac:dyDescent="0.25">
      <c r="A783" s="20"/>
      <c r="B783" s="21"/>
      <c r="C783" s="22" t="s">
        <v>72</v>
      </c>
      <c r="D783" s="23"/>
      <c r="E783" s="24"/>
      <c r="F783" s="22" t="s">
        <v>137</v>
      </c>
      <c r="G783" s="22">
        <v>25.6</v>
      </c>
      <c r="H783" s="23"/>
      <c r="I783" s="25" t="s">
        <v>22</v>
      </c>
      <c r="J783" s="26"/>
      <c r="K783" s="27"/>
    </row>
    <row r="784" spans="1:11" ht="15.75" thickBot="1" x14ac:dyDescent="0.3">
      <c r="A784" s="28"/>
      <c r="B784" s="29"/>
      <c r="C784" s="30"/>
      <c r="D784" s="31"/>
      <c r="E784" s="32"/>
      <c r="F784" s="30"/>
      <c r="G784" s="30"/>
      <c r="H784" s="31"/>
      <c r="I784" s="33"/>
      <c r="J784" s="34"/>
      <c r="K784" s="35"/>
    </row>
    <row r="785" spans="1:11" ht="25.5" x14ac:dyDescent="0.25">
      <c r="A785" s="12">
        <v>261</v>
      </c>
      <c r="B785" s="13" t="s">
        <v>16</v>
      </c>
      <c r="C785" s="14" t="s">
        <v>637</v>
      </c>
      <c r="D785" s="15" t="s">
        <v>120</v>
      </c>
      <c r="E785" s="16">
        <v>28</v>
      </c>
      <c r="F785" s="14"/>
      <c r="G785" s="14"/>
      <c r="H785" s="15" t="s">
        <v>203</v>
      </c>
      <c r="I785" s="17" t="s">
        <v>633</v>
      </c>
      <c r="J785" s="18">
        <v>80</v>
      </c>
      <c r="K785" s="19">
        <f t="shared" ref="K785" si="221">(J785*0.17)+J785</f>
        <v>93.6</v>
      </c>
    </row>
    <row r="786" spans="1:11" ht="51" x14ac:dyDescent="0.25">
      <c r="A786" s="20"/>
      <c r="B786" s="21"/>
      <c r="C786" s="22" t="s">
        <v>68</v>
      </c>
      <c r="D786" s="23"/>
      <c r="E786" s="24"/>
      <c r="F786" s="22" t="s">
        <v>203</v>
      </c>
      <c r="G786" s="22">
        <v>80</v>
      </c>
      <c r="H786" s="23"/>
      <c r="I786" s="25" t="s">
        <v>22</v>
      </c>
      <c r="J786" s="26"/>
      <c r="K786" s="27"/>
    </row>
    <row r="787" spans="1:11" ht="15.75" thickBot="1" x14ac:dyDescent="0.3">
      <c r="A787" s="28"/>
      <c r="B787" s="29"/>
      <c r="C787" s="30"/>
      <c r="D787" s="31"/>
      <c r="E787" s="32"/>
      <c r="F787" s="30"/>
      <c r="G787" s="30"/>
      <c r="H787" s="31"/>
      <c r="I787" s="33"/>
      <c r="J787" s="34"/>
      <c r="K787" s="35"/>
    </row>
    <row r="788" spans="1:11" ht="25.5" x14ac:dyDescent="0.25">
      <c r="A788" s="12">
        <v>262</v>
      </c>
      <c r="B788" s="13" t="s">
        <v>16</v>
      </c>
      <c r="C788" s="14" t="s">
        <v>638</v>
      </c>
      <c r="D788" s="15" t="s">
        <v>70</v>
      </c>
      <c r="E788" s="16">
        <v>25</v>
      </c>
      <c r="F788" s="14"/>
      <c r="G788" s="14"/>
      <c r="H788" s="15" t="s">
        <v>137</v>
      </c>
      <c r="I788" s="17" t="s">
        <v>633</v>
      </c>
      <c r="J788" s="18">
        <v>25.6</v>
      </c>
      <c r="K788" s="19">
        <f t="shared" ref="K788" si="222">(J788*0.17)+J788</f>
        <v>29.952000000000002</v>
      </c>
    </row>
    <row r="789" spans="1:11" ht="51" x14ac:dyDescent="0.25">
      <c r="A789" s="20"/>
      <c r="B789" s="21"/>
      <c r="C789" s="22" t="s">
        <v>72</v>
      </c>
      <c r="D789" s="23"/>
      <c r="E789" s="24"/>
      <c r="F789" s="22" t="s">
        <v>137</v>
      </c>
      <c r="G789" s="22">
        <v>25.6</v>
      </c>
      <c r="H789" s="23"/>
      <c r="I789" s="25" t="s">
        <v>22</v>
      </c>
      <c r="J789" s="26"/>
      <c r="K789" s="27"/>
    </row>
    <row r="790" spans="1:11" ht="15.75" thickBot="1" x14ac:dyDescent="0.3">
      <c r="A790" s="28"/>
      <c r="B790" s="29"/>
      <c r="C790" s="30"/>
      <c r="D790" s="31"/>
      <c r="E790" s="32"/>
      <c r="F790" s="30"/>
      <c r="G790" s="30"/>
      <c r="H790" s="31"/>
      <c r="I790" s="33"/>
      <c r="J790" s="34"/>
      <c r="K790" s="35"/>
    </row>
    <row r="791" spans="1:11" ht="25.5" x14ac:dyDescent="0.25">
      <c r="A791" s="12">
        <v>263</v>
      </c>
      <c r="B791" s="13" t="s">
        <v>16</v>
      </c>
      <c r="C791" s="14" t="s">
        <v>639</v>
      </c>
      <c r="D791" s="15" t="s">
        <v>139</v>
      </c>
      <c r="E791" s="16">
        <v>20</v>
      </c>
      <c r="F791" s="14"/>
      <c r="G791" s="14"/>
      <c r="H791" s="15" t="s">
        <v>166</v>
      </c>
      <c r="I791" s="36" t="s">
        <v>633</v>
      </c>
      <c r="J791" s="18">
        <v>239</v>
      </c>
      <c r="K791" s="19">
        <f t="shared" ref="K791" si="223">(J791*0.17)+J791</f>
        <v>279.63</v>
      </c>
    </row>
    <row r="792" spans="1:11" ht="63.75" x14ac:dyDescent="0.25">
      <c r="A792" s="20"/>
      <c r="B792" s="21"/>
      <c r="C792" s="22" t="s">
        <v>141</v>
      </c>
      <c r="D792" s="23"/>
      <c r="E792" s="24"/>
      <c r="F792" s="22" t="s">
        <v>166</v>
      </c>
      <c r="G792" s="22">
        <v>239</v>
      </c>
      <c r="H792" s="23"/>
      <c r="I792" s="25" t="s">
        <v>22</v>
      </c>
      <c r="J792" s="26"/>
      <c r="K792" s="27"/>
    </row>
    <row r="793" spans="1:11" ht="15.75" thickBot="1" x14ac:dyDescent="0.3">
      <c r="A793" s="28"/>
      <c r="B793" s="29"/>
      <c r="C793" s="30"/>
      <c r="D793" s="31"/>
      <c r="E793" s="32"/>
      <c r="F793" s="30"/>
      <c r="G793" s="30"/>
      <c r="H793" s="31"/>
      <c r="I793" s="33"/>
      <c r="J793" s="34"/>
      <c r="K793" s="35"/>
    </row>
    <row r="794" spans="1:11" ht="25.5" x14ac:dyDescent="0.25">
      <c r="A794" s="12">
        <v>264</v>
      </c>
      <c r="B794" s="13" t="s">
        <v>16</v>
      </c>
      <c r="C794" s="14" t="s">
        <v>640</v>
      </c>
      <c r="D794" s="15" t="s">
        <v>18</v>
      </c>
      <c r="E794" s="16">
        <v>7</v>
      </c>
      <c r="F794" s="14"/>
      <c r="G794" s="14"/>
      <c r="H794" s="15" t="s">
        <v>19</v>
      </c>
      <c r="I794" s="36" t="s">
        <v>633</v>
      </c>
      <c r="J794" s="18">
        <v>44.58</v>
      </c>
      <c r="K794" s="19">
        <f t="shared" ref="K794" si="224">(J794*0.17)+J794</f>
        <v>52.1586</v>
      </c>
    </row>
    <row r="795" spans="1:11" ht="51" x14ac:dyDescent="0.25">
      <c r="A795" s="20"/>
      <c r="B795" s="21"/>
      <c r="C795" s="22" t="s">
        <v>145</v>
      </c>
      <c r="D795" s="23"/>
      <c r="E795" s="24"/>
      <c r="F795" s="22" t="s">
        <v>489</v>
      </c>
      <c r="G795" s="22">
        <v>44.58</v>
      </c>
      <c r="H795" s="23"/>
      <c r="I795" s="25" t="s">
        <v>22</v>
      </c>
      <c r="J795" s="26"/>
      <c r="K795" s="27"/>
    </row>
    <row r="796" spans="1:11" ht="15.75" thickBot="1" x14ac:dyDescent="0.3">
      <c r="A796" s="28"/>
      <c r="B796" s="29"/>
      <c r="C796" s="30"/>
      <c r="D796" s="31"/>
      <c r="E796" s="32"/>
      <c r="F796" s="30"/>
      <c r="G796" s="30"/>
      <c r="H796" s="31"/>
      <c r="I796" s="94"/>
      <c r="J796" s="34"/>
      <c r="K796" s="35"/>
    </row>
    <row r="797" spans="1:11" ht="25.5" x14ac:dyDescent="0.25">
      <c r="A797" s="12">
        <v>265</v>
      </c>
      <c r="B797" s="13" t="s">
        <v>16</v>
      </c>
      <c r="C797" s="14" t="s">
        <v>641</v>
      </c>
      <c r="D797" s="15" t="s">
        <v>143</v>
      </c>
      <c r="E797" s="16">
        <v>32</v>
      </c>
      <c r="F797" s="14"/>
      <c r="G797" s="14"/>
      <c r="H797" s="15" t="s">
        <v>19</v>
      </c>
      <c r="I797" s="17" t="s">
        <v>633</v>
      </c>
      <c r="J797" s="18">
        <v>713.89</v>
      </c>
      <c r="K797" s="19">
        <f t="shared" ref="K797" si="225">(J797*0.17)+J797</f>
        <v>835.25130000000001</v>
      </c>
    </row>
    <row r="798" spans="1:11" ht="51" x14ac:dyDescent="0.25">
      <c r="A798" s="20"/>
      <c r="B798" s="21"/>
      <c r="C798" s="22" t="s">
        <v>145</v>
      </c>
      <c r="D798" s="23"/>
      <c r="E798" s="24"/>
      <c r="F798" s="22" t="s">
        <v>489</v>
      </c>
      <c r="G798" s="22">
        <v>713.89</v>
      </c>
      <c r="H798" s="23"/>
      <c r="I798" s="25" t="s">
        <v>22</v>
      </c>
      <c r="J798" s="26"/>
      <c r="K798" s="27"/>
    </row>
    <row r="799" spans="1:11" ht="15.75" thickBot="1" x14ac:dyDescent="0.3">
      <c r="A799" s="28"/>
      <c r="B799" s="29"/>
      <c r="C799" s="30"/>
      <c r="D799" s="31"/>
      <c r="E799" s="32"/>
      <c r="F799" s="30"/>
      <c r="G799" s="30"/>
      <c r="H799" s="31"/>
      <c r="I799" s="33"/>
      <c r="J799" s="34"/>
      <c r="K799" s="35"/>
    </row>
    <row r="800" spans="1:11" ht="25.5" x14ac:dyDescent="0.25">
      <c r="A800" s="12">
        <v>266</v>
      </c>
      <c r="B800" s="13" t="s">
        <v>16</v>
      </c>
      <c r="C800" s="14" t="s">
        <v>642</v>
      </c>
      <c r="D800" s="15" t="s">
        <v>70</v>
      </c>
      <c r="E800" s="16">
        <v>25</v>
      </c>
      <c r="F800" s="14"/>
      <c r="G800" s="14"/>
      <c r="H800" s="15" t="s">
        <v>137</v>
      </c>
      <c r="I800" s="17" t="s">
        <v>633</v>
      </c>
      <c r="J800" s="18">
        <v>24.7</v>
      </c>
      <c r="K800" s="19">
        <f t="shared" ref="K800" si="226">(J800*0.17)+J800</f>
        <v>28.899000000000001</v>
      </c>
    </row>
    <row r="801" spans="1:11" ht="51" x14ac:dyDescent="0.25">
      <c r="A801" s="20"/>
      <c r="B801" s="21"/>
      <c r="C801" s="22" t="s">
        <v>72</v>
      </c>
      <c r="D801" s="23"/>
      <c r="E801" s="24"/>
      <c r="F801" s="22" t="s">
        <v>137</v>
      </c>
      <c r="G801" s="22">
        <v>24.7</v>
      </c>
      <c r="H801" s="23"/>
      <c r="I801" s="25" t="s">
        <v>22</v>
      </c>
      <c r="J801" s="26"/>
      <c r="K801" s="27"/>
    </row>
    <row r="802" spans="1:11" ht="15.75" thickBot="1" x14ac:dyDescent="0.3">
      <c r="A802" s="28"/>
      <c r="B802" s="29"/>
      <c r="C802" s="30"/>
      <c r="D802" s="31"/>
      <c r="E802" s="32"/>
      <c r="F802" s="30"/>
      <c r="G802" s="30"/>
      <c r="H802" s="31"/>
      <c r="I802" s="33"/>
      <c r="J802" s="34"/>
      <c r="K802" s="35"/>
    </row>
    <row r="803" spans="1:11" ht="25.5" x14ac:dyDescent="0.25">
      <c r="A803" s="12">
        <v>267</v>
      </c>
      <c r="B803" s="13" t="s">
        <v>37</v>
      </c>
      <c r="C803" s="14" t="s">
        <v>643</v>
      </c>
      <c r="D803" s="15" t="s">
        <v>206</v>
      </c>
      <c r="E803" s="16">
        <v>4</v>
      </c>
      <c r="F803" s="14"/>
      <c r="G803" s="14"/>
      <c r="H803" s="15" t="s">
        <v>207</v>
      </c>
      <c r="I803" s="17" t="s">
        <v>633</v>
      </c>
      <c r="J803" s="18">
        <v>991.89</v>
      </c>
      <c r="K803" s="19">
        <f t="shared" ref="K803" si="227">(J803*0.17)+J803</f>
        <v>1160.5113000000001</v>
      </c>
    </row>
    <row r="804" spans="1:11" ht="63.75" x14ac:dyDescent="0.25">
      <c r="A804" s="20"/>
      <c r="B804" s="21"/>
      <c r="C804" s="22" t="s">
        <v>208</v>
      </c>
      <c r="D804" s="23"/>
      <c r="E804" s="24"/>
      <c r="F804" s="22" t="s">
        <v>207</v>
      </c>
      <c r="G804" s="22">
        <v>991.89</v>
      </c>
      <c r="H804" s="23"/>
      <c r="I804" s="25" t="s">
        <v>22</v>
      </c>
      <c r="J804" s="26"/>
      <c r="K804" s="27"/>
    </row>
    <row r="805" spans="1:11" ht="15.75" thickBot="1" x14ac:dyDescent="0.3">
      <c r="A805" s="28"/>
      <c r="B805" s="29"/>
      <c r="C805" s="30"/>
      <c r="D805" s="31"/>
      <c r="E805" s="32"/>
      <c r="F805" s="30"/>
      <c r="G805" s="30"/>
      <c r="H805" s="31"/>
      <c r="I805" s="33"/>
      <c r="J805" s="34"/>
      <c r="K805" s="35"/>
    </row>
    <row r="806" spans="1:11" ht="25.5" x14ac:dyDescent="0.25">
      <c r="A806" s="12">
        <v>268</v>
      </c>
      <c r="B806" s="13" t="s">
        <v>16</v>
      </c>
      <c r="C806" s="14" t="s">
        <v>644</v>
      </c>
      <c r="D806" s="15" t="s">
        <v>70</v>
      </c>
      <c r="E806" s="16">
        <v>25</v>
      </c>
      <c r="F806" s="14"/>
      <c r="G806" s="14"/>
      <c r="H806" s="15" t="s">
        <v>71</v>
      </c>
      <c r="I806" s="17" t="s">
        <v>633</v>
      </c>
      <c r="J806" s="18">
        <v>22.22</v>
      </c>
      <c r="K806" s="19">
        <f t="shared" ref="K806" si="228">(J806*0.17)+J806</f>
        <v>25.997399999999999</v>
      </c>
    </row>
    <row r="807" spans="1:11" ht="51" x14ac:dyDescent="0.25">
      <c r="A807" s="20"/>
      <c r="B807" s="21"/>
      <c r="C807" s="22" t="s">
        <v>72</v>
      </c>
      <c r="D807" s="23"/>
      <c r="E807" s="24"/>
      <c r="F807" s="22" t="s">
        <v>71</v>
      </c>
      <c r="G807" s="22">
        <v>22.22</v>
      </c>
      <c r="H807" s="23"/>
      <c r="I807" s="25" t="s">
        <v>22</v>
      </c>
      <c r="J807" s="26"/>
      <c r="K807" s="27"/>
    </row>
    <row r="808" spans="1:11" ht="15.75" thickBot="1" x14ac:dyDescent="0.3">
      <c r="A808" s="28"/>
      <c r="B808" s="29"/>
      <c r="C808" s="30"/>
      <c r="D808" s="31"/>
      <c r="E808" s="32"/>
      <c r="F808" s="30"/>
      <c r="G808" s="30"/>
      <c r="H808" s="31"/>
      <c r="I808" s="33"/>
      <c r="J808" s="34"/>
      <c r="K808" s="35"/>
    </row>
    <row r="809" spans="1:11" ht="25.5" x14ac:dyDescent="0.25">
      <c r="A809" s="12">
        <v>269</v>
      </c>
      <c r="B809" s="13" t="s">
        <v>16</v>
      </c>
      <c r="C809" s="14" t="s">
        <v>644</v>
      </c>
      <c r="D809" s="15" t="s">
        <v>70</v>
      </c>
      <c r="E809" s="16">
        <v>25</v>
      </c>
      <c r="F809" s="14"/>
      <c r="G809" s="14"/>
      <c r="H809" s="15" t="s">
        <v>137</v>
      </c>
      <c r="I809" s="17" t="s">
        <v>633</v>
      </c>
      <c r="J809" s="18">
        <v>26.5</v>
      </c>
      <c r="K809" s="19">
        <f t="shared" ref="K809" si="229">(J809*0.17)+J809</f>
        <v>31.004999999999999</v>
      </c>
    </row>
    <row r="810" spans="1:11" ht="51" x14ac:dyDescent="0.25">
      <c r="A810" s="20"/>
      <c r="B810" s="21"/>
      <c r="C810" s="22" t="s">
        <v>72</v>
      </c>
      <c r="D810" s="23"/>
      <c r="E810" s="24"/>
      <c r="F810" s="22" t="s">
        <v>153</v>
      </c>
      <c r="G810" s="22">
        <v>26.5</v>
      </c>
      <c r="H810" s="23"/>
      <c r="I810" s="25" t="s">
        <v>22</v>
      </c>
      <c r="J810" s="26"/>
      <c r="K810" s="27"/>
    </row>
    <row r="811" spans="1:11" ht="15.75" thickBot="1" x14ac:dyDescent="0.3">
      <c r="A811" s="28"/>
      <c r="B811" s="29"/>
      <c r="C811" s="30"/>
      <c r="D811" s="31"/>
      <c r="E811" s="32"/>
      <c r="F811" s="30"/>
      <c r="G811" s="30"/>
      <c r="H811" s="31"/>
      <c r="I811" s="33"/>
      <c r="J811" s="34"/>
      <c r="K811" s="35"/>
    </row>
    <row r="812" spans="1:11" ht="25.5" x14ac:dyDescent="0.25">
      <c r="A812" s="12">
        <v>270</v>
      </c>
      <c r="B812" s="13" t="s">
        <v>16</v>
      </c>
      <c r="C812" s="14" t="s">
        <v>645</v>
      </c>
      <c r="D812" s="15" t="s">
        <v>139</v>
      </c>
      <c r="E812" s="16">
        <v>20</v>
      </c>
      <c r="F812" s="14"/>
      <c r="G812" s="14"/>
      <c r="H812" s="15" t="s">
        <v>166</v>
      </c>
      <c r="I812" s="36" t="s">
        <v>633</v>
      </c>
      <c r="J812" s="18">
        <v>255</v>
      </c>
      <c r="K812" s="19">
        <f t="shared" ref="K812" si="230">(J812*0.17)+J812</f>
        <v>298.35000000000002</v>
      </c>
    </row>
    <row r="813" spans="1:11" ht="63.75" x14ac:dyDescent="0.25">
      <c r="A813" s="20"/>
      <c r="B813" s="21"/>
      <c r="C813" s="22" t="s">
        <v>141</v>
      </c>
      <c r="D813" s="23"/>
      <c r="E813" s="24"/>
      <c r="F813" s="22" t="s">
        <v>166</v>
      </c>
      <c r="G813" s="22">
        <v>255</v>
      </c>
      <c r="H813" s="23"/>
      <c r="I813" s="25" t="s">
        <v>22</v>
      </c>
      <c r="J813" s="26"/>
      <c r="K813" s="27"/>
    </row>
    <row r="814" spans="1:11" ht="15.75" thickBot="1" x14ac:dyDescent="0.3">
      <c r="A814" s="28"/>
      <c r="B814" s="29"/>
      <c r="C814" s="30"/>
      <c r="D814" s="31"/>
      <c r="E814" s="32"/>
      <c r="F814" s="30"/>
      <c r="G814" s="30"/>
      <c r="H814" s="31"/>
      <c r="I814" s="33"/>
      <c r="J814" s="34"/>
      <c r="K814" s="35"/>
    </row>
    <row r="815" spans="1:11" ht="25.5" x14ac:dyDescent="0.25">
      <c r="A815" s="12">
        <v>271</v>
      </c>
      <c r="B815" s="13" t="s">
        <v>37</v>
      </c>
      <c r="C815" s="14" t="s">
        <v>646</v>
      </c>
      <c r="D815" s="15" t="s">
        <v>38</v>
      </c>
      <c r="E815" s="16">
        <v>11</v>
      </c>
      <c r="F815" s="14"/>
      <c r="G815" s="14"/>
      <c r="H815" s="15" t="s">
        <v>309</v>
      </c>
      <c r="I815" s="17" t="s">
        <v>310</v>
      </c>
      <c r="J815" s="18">
        <v>124</v>
      </c>
      <c r="K815" s="19">
        <f t="shared" ref="K815" si="231">(J815*0.17)+J815</f>
        <v>145.08000000000001</v>
      </c>
    </row>
    <row r="816" spans="1:11" ht="51" x14ac:dyDescent="0.25">
      <c r="A816" s="20"/>
      <c r="B816" s="21"/>
      <c r="C816" s="22" t="s">
        <v>40</v>
      </c>
      <c r="D816" s="23"/>
      <c r="E816" s="24"/>
      <c r="F816" s="22" t="s">
        <v>309</v>
      </c>
      <c r="G816" s="22">
        <v>124</v>
      </c>
      <c r="H816" s="23"/>
      <c r="I816" s="25" t="s">
        <v>22</v>
      </c>
      <c r="J816" s="26"/>
      <c r="K816" s="27"/>
    </row>
    <row r="817" spans="1:11" ht="15.75" thickBot="1" x14ac:dyDescent="0.3">
      <c r="A817" s="28"/>
      <c r="B817" s="29"/>
      <c r="C817" s="30"/>
      <c r="D817" s="31"/>
      <c r="E817" s="32"/>
      <c r="F817" s="30"/>
      <c r="G817" s="30"/>
      <c r="H817" s="31"/>
      <c r="I817" s="33"/>
      <c r="J817" s="34"/>
      <c r="K817" s="35"/>
    </row>
    <row r="818" spans="1:11" ht="25.5" x14ac:dyDescent="0.25">
      <c r="A818" s="12">
        <v>272</v>
      </c>
      <c r="B818" s="13" t="s">
        <v>37</v>
      </c>
      <c r="C818" s="14" t="s">
        <v>647</v>
      </c>
      <c r="D818" s="15" t="s">
        <v>648</v>
      </c>
      <c r="E818" s="16">
        <v>11</v>
      </c>
      <c r="F818" s="14"/>
      <c r="G818" s="14"/>
      <c r="H818" s="15" t="s">
        <v>92</v>
      </c>
      <c r="I818" s="17" t="s">
        <v>310</v>
      </c>
      <c r="J818" s="18">
        <v>758.1</v>
      </c>
      <c r="K818" s="19">
        <f t="shared" ref="K818" si="232">(J818*0.17)+J818</f>
        <v>886.97700000000009</v>
      </c>
    </row>
    <row r="819" spans="1:11" ht="114.75" x14ac:dyDescent="0.25">
      <c r="A819" s="20"/>
      <c r="B819" s="21"/>
      <c r="C819" s="22" t="s">
        <v>40</v>
      </c>
      <c r="D819" s="23"/>
      <c r="E819" s="24"/>
      <c r="F819" s="22" t="s">
        <v>92</v>
      </c>
      <c r="G819" s="22">
        <v>758.1</v>
      </c>
      <c r="H819" s="23"/>
      <c r="I819" s="25" t="s">
        <v>22</v>
      </c>
      <c r="J819" s="26"/>
      <c r="K819" s="27"/>
    </row>
    <row r="820" spans="1:11" ht="15.75" thickBot="1" x14ac:dyDescent="0.3">
      <c r="A820" s="28"/>
      <c r="B820" s="29"/>
      <c r="C820" s="30"/>
      <c r="D820" s="31"/>
      <c r="E820" s="32"/>
      <c r="F820" s="30"/>
      <c r="G820" s="30"/>
      <c r="H820" s="31"/>
      <c r="I820" s="33"/>
      <c r="J820" s="34"/>
      <c r="K820" s="35"/>
    </row>
    <row r="821" spans="1:11" x14ac:dyDescent="0.25">
      <c r="A821" s="12">
        <v>273</v>
      </c>
      <c r="B821" s="13"/>
      <c r="C821" s="14"/>
      <c r="D821" s="15"/>
      <c r="E821" s="16"/>
      <c r="F821" s="14"/>
      <c r="G821" s="14"/>
      <c r="H821" s="15"/>
      <c r="I821" s="17"/>
      <c r="J821" s="18"/>
      <c r="K821" s="19">
        <f t="shared" ref="K821" si="233">(J821*0.17)+J821</f>
        <v>0</v>
      </c>
    </row>
    <row r="822" spans="1:11" x14ac:dyDescent="0.25">
      <c r="A822" s="20"/>
      <c r="B822" s="21"/>
      <c r="C822" s="22"/>
      <c r="D822" s="23"/>
      <c r="E822" s="24"/>
      <c r="F822" s="22"/>
      <c r="G822" s="22"/>
      <c r="H822" s="23"/>
      <c r="I822" s="25"/>
      <c r="J822" s="26"/>
      <c r="K822" s="27"/>
    </row>
    <row r="823" spans="1:11" ht="15.75" thickBot="1" x14ac:dyDescent="0.3">
      <c r="A823" s="28"/>
      <c r="B823" s="29"/>
      <c r="C823" s="30"/>
      <c r="D823" s="31"/>
      <c r="E823" s="32"/>
      <c r="F823" s="30"/>
      <c r="G823" s="30"/>
      <c r="H823" s="31"/>
      <c r="I823" s="33"/>
      <c r="J823" s="34"/>
      <c r="K823" s="35"/>
    </row>
    <row r="824" spans="1:11" x14ac:dyDescent="0.25">
      <c r="A824" s="12">
        <v>274</v>
      </c>
      <c r="B824" s="13"/>
      <c r="C824" s="14"/>
      <c r="D824" s="15"/>
      <c r="E824" s="16"/>
      <c r="F824" s="14"/>
      <c r="G824" s="14"/>
      <c r="H824" s="15"/>
      <c r="I824" s="17"/>
      <c r="J824" s="18"/>
      <c r="K824" s="19">
        <f t="shared" ref="K824" si="234">(J824*0.17)+J824</f>
        <v>0</v>
      </c>
    </row>
    <row r="825" spans="1:11" x14ac:dyDescent="0.25">
      <c r="A825" s="20"/>
      <c r="B825" s="21"/>
      <c r="C825" s="22"/>
      <c r="D825" s="23"/>
      <c r="E825" s="24"/>
      <c r="F825" s="22"/>
      <c r="G825" s="22"/>
      <c r="H825" s="23"/>
      <c r="I825" s="25"/>
      <c r="J825" s="26"/>
      <c r="K825" s="27"/>
    </row>
    <row r="826" spans="1:11" ht="15.75" thickBot="1" x14ac:dyDescent="0.3">
      <c r="A826" s="28"/>
      <c r="B826" s="29"/>
      <c r="C826" s="30"/>
      <c r="D826" s="31"/>
      <c r="E826" s="32"/>
      <c r="F826" s="30"/>
      <c r="G826" s="30"/>
      <c r="H826" s="31"/>
      <c r="I826" s="33"/>
      <c r="J826" s="34"/>
      <c r="K826" s="35"/>
    </row>
    <row r="827" spans="1:11" x14ac:dyDescent="0.25">
      <c r="A827" s="12">
        <v>275</v>
      </c>
      <c r="B827" s="13"/>
      <c r="C827" s="14"/>
      <c r="D827" s="15"/>
      <c r="E827" s="16"/>
      <c r="F827" s="14"/>
      <c r="G827" s="14"/>
      <c r="H827" s="15"/>
      <c r="I827" s="17"/>
      <c r="J827" s="18"/>
      <c r="K827" s="19">
        <f t="shared" ref="K827" si="235">(J827*0.17)+J827</f>
        <v>0</v>
      </c>
    </row>
    <row r="828" spans="1:11" x14ac:dyDescent="0.25">
      <c r="A828" s="20"/>
      <c r="B828" s="21"/>
      <c r="C828" s="22"/>
      <c r="D828" s="23"/>
      <c r="E828" s="24"/>
      <c r="F828" s="22"/>
      <c r="G828" s="22"/>
      <c r="H828" s="23"/>
      <c r="I828" s="25"/>
      <c r="J828" s="26"/>
      <c r="K828" s="27"/>
    </row>
    <row r="829" spans="1:11" ht="15.75" thickBot="1" x14ac:dyDescent="0.3">
      <c r="A829" s="28"/>
      <c r="B829" s="29"/>
      <c r="C829" s="30"/>
      <c r="D829" s="31"/>
      <c r="E829" s="32"/>
      <c r="F829" s="30"/>
      <c r="G829" s="30"/>
      <c r="H829" s="31"/>
      <c r="I829" s="33"/>
      <c r="J829" s="34"/>
      <c r="K829" s="35"/>
    </row>
  </sheetData>
  <mergeCells count="1928">
    <mergeCell ref="K824:K826"/>
    <mergeCell ref="A827:A829"/>
    <mergeCell ref="B827:B829"/>
    <mergeCell ref="D827:D829"/>
    <mergeCell ref="E827:E829"/>
    <mergeCell ref="H827:H829"/>
    <mergeCell ref="J827:J829"/>
    <mergeCell ref="K827:K829"/>
    <mergeCell ref="A824:A826"/>
    <mergeCell ref="B824:B826"/>
    <mergeCell ref="D824:D826"/>
    <mergeCell ref="E824:E826"/>
    <mergeCell ref="H824:H826"/>
    <mergeCell ref="J824:J826"/>
    <mergeCell ref="K818:K820"/>
    <mergeCell ref="A821:A823"/>
    <mergeCell ref="B821:B823"/>
    <mergeCell ref="D821:D823"/>
    <mergeCell ref="E821:E823"/>
    <mergeCell ref="H821:H823"/>
    <mergeCell ref="J821:J823"/>
    <mergeCell ref="K821:K823"/>
    <mergeCell ref="A818:A820"/>
    <mergeCell ref="B818:B820"/>
    <mergeCell ref="D818:D820"/>
    <mergeCell ref="E818:E820"/>
    <mergeCell ref="H818:H820"/>
    <mergeCell ref="J818:J820"/>
    <mergeCell ref="K812:K814"/>
    <mergeCell ref="A815:A817"/>
    <mergeCell ref="B815:B817"/>
    <mergeCell ref="D815:D817"/>
    <mergeCell ref="E815:E817"/>
    <mergeCell ref="H815:H817"/>
    <mergeCell ref="J815:J817"/>
    <mergeCell ref="K815:K817"/>
    <mergeCell ref="A812:A814"/>
    <mergeCell ref="B812:B814"/>
    <mergeCell ref="D812:D814"/>
    <mergeCell ref="E812:E814"/>
    <mergeCell ref="H812:H814"/>
    <mergeCell ref="J812:J814"/>
    <mergeCell ref="K806:K808"/>
    <mergeCell ref="A809:A811"/>
    <mergeCell ref="B809:B811"/>
    <mergeCell ref="D809:D811"/>
    <mergeCell ref="E809:E811"/>
    <mergeCell ref="H809:H811"/>
    <mergeCell ref="J809:J811"/>
    <mergeCell ref="K809:K811"/>
    <mergeCell ref="A806:A808"/>
    <mergeCell ref="B806:B808"/>
    <mergeCell ref="D806:D808"/>
    <mergeCell ref="E806:E808"/>
    <mergeCell ref="H806:H808"/>
    <mergeCell ref="J806:J808"/>
    <mergeCell ref="K800:K802"/>
    <mergeCell ref="A803:A805"/>
    <mergeCell ref="B803:B805"/>
    <mergeCell ref="D803:D805"/>
    <mergeCell ref="E803:E805"/>
    <mergeCell ref="H803:H805"/>
    <mergeCell ref="J803:J805"/>
    <mergeCell ref="K803:K805"/>
    <mergeCell ref="A800:A802"/>
    <mergeCell ref="B800:B802"/>
    <mergeCell ref="D800:D802"/>
    <mergeCell ref="E800:E802"/>
    <mergeCell ref="H800:H802"/>
    <mergeCell ref="J800:J802"/>
    <mergeCell ref="K794:K796"/>
    <mergeCell ref="A797:A799"/>
    <mergeCell ref="B797:B799"/>
    <mergeCell ref="D797:D799"/>
    <mergeCell ref="E797:E799"/>
    <mergeCell ref="H797:H799"/>
    <mergeCell ref="J797:J799"/>
    <mergeCell ref="K797:K799"/>
    <mergeCell ref="A794:A796"/>
    <mergeCell ref="B794:B796"/>
    <mergeCell ref="D794:D796"/>
    <mergeCell ref="E794:E796"/>
    <mergeCell ref="H794:H796"/>
    <mergeCell ref="J794:J796"/>
    <mergeCell ref="K788:K790"/>
    <mergeCell ref="A791:A793"/>
    <mergeCell ref="B791:B793"/>
    <mergeCell ref="D791:D793"/>
    <mergeCell ref="E791:E793"/>
    <mergeCell ref="H791:H793"/>
    <mergeCell ref="J791:J793"/>
    <mergeCell ref="K791:K793"/>
    <mergeCell ref="A788:A790"/>
    <mergeCell ref="B788:B790"/>
    <mergeCell ref="D788:D790"/>
    <mergeCell ref="E788:E790"/>
    <mergeCell ref="H788:H790"/>
    <mergeCell ref="J788:J790"/>
    <mergeCell ref="K782:K784"/>
    <mergeCell ref="A785:A787"/>
    <mergeCell ref="B785:B787"/>
    <mergeCell ref="D785:D787"/>
    <mergeCell ref="E785:E787"/>
    <mergeCell ref="H785:H787"/>
    <mergeCell ref="J785:J787"/>
    <mergeCell ref="K785:K787"/>
    <mergeCell ref="A782:A784"/>
    <mergeCell ref="B782:B784"/>
    <mergeCell ref="D782:D784"/>
    <mergeCell ref="E782:E784"/>
    <mergeCell ref="H782:H784"/>
    <mergeCell ref="J782:J784"/>
    <mergeCell ref="K776:K778"/>
    <mergeCell ref="A779:A781"/>
    <mergeCell ref="B779:B781"/>
    <mergeCell ref="D779:D781"/>
    <mergeCell ref="E779:E781"/>
    <mergeCell ref="H779:H781"/>
    <mergeCell ref="J779:J781"/>
    <mergeCell ref="K779:K781"/>
    <mergeCell ref="A776:A778"/>
    <mergeCell ref="B776:B778"/>
    <mergeCell ref="D776:D778"/>
    <mergeCell ref="E776:E778"/>
    <mergeCell ref="H776:H778"/>
    <mergeCell ref="J776:J778"/>
    <mergeCell ref="K770:K772"/>
    <mergeCell ref="A773:A775"/>
    <mergeCell ref="B773:B775"/>
    <mergeCell ref="D773:D775"/>
    <mergeCell ref="E773:E775"/>
    <mergeCell ref="H773:H775"/>
    <mergeCell ref="J773:J775"/>
    <mergeCell ref="K773:K775"/>
    <mergeCell ref="A770:A772"/>
    <mergeCell ref="B770:B772"/>
    <mergeCell ref="D770:D772"/>
    <mergeCell ref="E770:E772"/>
    <mergeCell ref="H770:H772"/>
    <mergeCell ref="J770:J772"/>
    <mergeCell ref="K764:K766"/>
    <mergeCell ref="A767:A769"/>
    <mergeCell ref="B767:B769"/>
    <mergeCell ref="D767:D769"/>
    <mergeCell ref="E767:E769"/>
    <mergeCell ref="H767:H769"/>
    <mergeCell ref="J767:J769"/>
    <mergeCell ref="K767:K769"/>
    <mergeCell ref="A764:A766"/>
    <mergeCell ref="B764:B766"/>
    <mergeCell ref="D764:D766"/>
    <mergeCell ref="E764:E766"/>
    <mergeCell ref="H764:H766"/>
    <mergeCell ref="J764:J766"/>
    <mergeCell ref="K758:K760"/>
    <mergeCell ref="A761:A763"/>
    <mergeCell ref="B761:B763"/>
    <mergeCell ref="D761:D763"/>
    <mergeCell ref="E761:E763"/>
    <mergeCell ref="H761:H763"/>
    <mergeCell ref="J761:J763"/>
    <mergeCell ref="K761:K763"/>
    <mergeCell ref="A758:A760"/>
    <mergeCell ref="B758:B760"/>
    <mergeCell ref="D758:D760"/>
    <mergeCell ref="E758:E760"/>
    <mergeCell ref="H758:H760"/>
    <mergeCell ref="J758:J760"/>
    <mergeCell ref="K752:K754"/>
    <mergeCell ref="A755:A757"/>
    <mergeCell ref="B755:B757"/>
    <mergeCell ref="D755:D757"/>
    <mergeCell ref="E755:E757"/>
    <mergeCell ref="H755:H757"/>
    <mergeCell ref="J755:J757"/>
    <mergeCell ref="K755:K757"/>
    <mergeCell ref="A752:A754"/>
    <mergeCell ref="B752:B754"/>
    <mergeCell ref="D752:D754"/>
    <mergeCell ref="E752:E754"/>
    <mergeCell ref="H752:H754"/>
    <mergeCell ref="J752:J754"/>
    <mergeCell ref="K746:K748"/>
    <mergeCell ref="A749:A751"/>
    <mergeCell ref="B749:B751"/>
    <mergeCell ref="D749:D751"/>
    <mergeCell ref="E749:E751"/>
    <mergeCell ref="H749:H751"/>
    <mergeCell ref="J749:J751"/>
    <mergeCell ref="K749:K751"/>
    <mergeCell ref="A746:A748"/>
    <mergeCell ref="B746:B748"/>
    <mergeCell ref="D746:D748"/>
    <mergeCell ref="E746:E748"/>
    <mergeCell ref="H746:H748"/>
    <mergeCell ref="J746:J748"/>
    <mergeCell ref="K740:K742"/>
    <mergeCell ref="A743:A745"/>
    <mergeCell ref="B743:B745"/>
    <mergeCell ref="D743:D745"/>
    <mergeCell ref="E743:E745"/>
    <mergeCell ref="H743:H745"/>
    <mergeCell ref="J743:J745"/>
    <mergeCell ref="K743:K745"/>
    <mergeCell ref="A740:A742"/>
    <mergeCell ref="B740:B742"/>
    <mergeCell ref="D740:D742"/>
    <mergeCell ref="E740:E742"/>
    <mergeCell ref="H740:H742"/>
    <mergeCell ref="J740:J742"/>
    <mergeCell ref="K734:K736"/>
    <mergeCell ref="A737:A739"/>
    <mergeCell ref="B737:B739"/>
    <mergeCell ref="D737:D739"/>
    <mergeCell ref="E737:E739"/>
    <mergeCell ref="H737:H739"/>
    <mergeCell ref="J737:J739"/>
    <mergeCell ref="K737:K739"/>
    <mergeCell ref="A734:A736"/>
    <mergeCell ref="B734:B736"/>
    <mergeCell ref="D734:D736"/>
    <mergeCell ref="E734:E736"/>
    <mergeCell ref="H734:H736"/>
    <mergeCell ref="J734:J736"/>
    <mergeCell ref="K728:K730"/>
    <mergeCell ref="A731:A733"/>
    <mergeCell ref="B731:B733"/>
    <mergeCell ref="D731:D733"/>
    <mergeCell ref="E731:E733"/>
    <mergeCell ref="H731:H733"/>
    <mergeCell ref="J731:J733"/>
    <mergeCell ref="K731:K733"/>
    <mergeCell ref="A728:A730"/>
    <mergeCell ref="B728:B730"/>
    <mergeCell ref="D728:D730"/>
    <mergeCell ref="E728:E730"/>
    <mergeCell ref="H728:H730"/>
    <mergeCell ref="J728:J730"/>
    <mergeCell ref="K722:K724"/>
    <mergeCell ref="A725:A727"/>
    <mergeCell ref="B725:B727"/>
    <mergeCell ref="D725:D727"/>
    <mergeCell ref="E725:E727"/>
    <mergeCell ref="H725:H727"/>
    <mergeCell ref="J725:J727"/>
    <mergeCell ref="K725:K727"/>
    <mergeCell ref="A722:A724"/>
    <mergeCell ref="B722:B724"/>
    <mergeCell ref="D722:D724"/>
    <mergeCell ref="E722:E724"/>
    <mergeCell ref="H722:H724"/>
    <mergeCell ref="J722:J724"/>
    <mergeCell ref="K716:K718"/>
    <mergeCell ref="A719:A721"/>
    <mergeCell ref="B719:B721"/>
    <mergeCell ref="D719:D721"/>
    <mergeCell ref="E719:E721"/>
    <mergeCell ref="H719:H721"/>
    <mergeCell ref="J719:J721"/>
    <mergeCell ref="K719:K721"/>
    <mergeCell ref="A716:A718"/>
    <mergeCell ref="B716:B718"/>
    <mergeCell ref="D716:D718"/>
    <mergeCell ref="E716:E718"/>
    <mergeCell ref="H716:H718"/>
    <mergeCell ref="J716:J718"/>
    <mergeCell ref="K710:K712"/>
    <mergeCell ref="A713:A715"/>
    <mergeCell ref="B713:B715"/>
    <mergeCell ref="D713:D715"/>
    <mergeCell ref="E713:E715"/>
    <mergeCell ref="H713:H715"/>
    <mergeCell ref="J713:J715"/>
    <mergeCell ref="K713:K715"/>
    <mergeCell ref="A710:A712"/>
    <mergeCell ref="B710:B712"/>
    <mergeCell ref="D710:D712"/>
    <mergeCell ref="E710:E712"/>
    <mergeCell ref="H710:H712"/>
    <mergeCell ref="J710:J712"/>
    <mergeCell ref="K701:K703"/>
    <mergeCell ref="A704:A706"/>
    <mergeCell ref="B704:B706"/>
    <mergeCell ref="D704:D706"/>
    <mergeCell ref="E704:E706"/>
    <mergeCell ref="H704:H706"/>
    <mergeCell ref="J704:J706"/>
    <mergeCell ref="K704:K706"/>
    <mergeCell ref="A701:A703"/>
    <mergeCell ref="B701:B703"/>
    <mergeCell ref="D701:D703"/>
    <mergeCell ref="E701:E703"/>
    <mergeCell ref="H701:H703"/>
    <mergeCell ref="J701:J703"/>
    <mergeCell ref="K695:K697"/>
    <mergeCell ref="A698:A700"/>
    <mergeCell ref="B698:B700"/>
    <mergeCell ref="D698:D700"/>
    <mergeCell ref="E698:E700"/>
    <mergeCell ref="H698:H700"/>
    <mergeCell ref="J698:J700"/>
    <mergeCell ref="K698:K700"/>
    <mergeCell ref="A695:A697"/>
    <mergeCell ref="B695:B697"/>
    <mergeCell ref="D695:D697"/>
    <mergeCell ref="E695:E697"/>
    <mergeCell ref="H695:H697"/>
    <mergeCell ref="J695:J697"/>
    <mergeCell ref="K689:K691"/>
    <mergeCell ref="A692:A694"/>
    <mergeCell ref="B692:B694"/>
    <mergeCell ref="D692:D694"/>
    <mergeCell ref="E692:E694"/>
    <mergeCell ref="H692:H694"/>
    <mergeCell ref="J692:J694"/>
    <mergeCell ref="K692:K694"/>
    <mergeCell ref="A689:A691"/>
    <mergeCell ref="B689:B691"/>
    <mergeCell ref="D689:D691"/>
    <mergeCell ref="E689:E691"/>
    <mergeCell ref="H689:H691"/>
    <mergeCell ref="J689:J691"/>
    <mergeCell ref="K683:K685"/>
    <mergeCell ref="A686:A688"/>
    <mergeCell ref="B686:B688"/>
    <mergeCell ref="D686:D688"/>
    <mergeCell ref="E686:E688"/>
    <mergeCell ref="H686:H688"/>
    <mergeCell ref="J686:J688"/>
    <mergeCell ref="K686:K688"/>
    <mergeCell ref="A683:A685"/>
    <mergeCell ref="B683:B685"/>
    <mergeCell ref="D683:D685"/>
    <mergeCell ref="E683:E685"/>
    <mergeCell ref="H683:H685"/>
    <mergeCell ref="J683:J685"/>
    <mergeCell ref="K677:K679"/>
    <mergeCell ref="A680:A682"/>
    <mergeCell ref="B680:B682"/>
    <mergeCell ref="D680:D682"/>
    <mergeCell ref="E680:E682"/>
    <mergeCell ref="H680:H682"/>
    <mergeCell ref="J680:J682"/>
    <mergeCell ref="K680:K682"/>
    <mergeCell ref="A677:A679"/>
    <mergeCell ref="B677:B679"/>
    <mergeCell ref="D677:D679"/>
    <mergeCell ref="E677:E679"/>
    <mergeCell ref="H677:H679"/>
    <mergeCell ref="J677:J679"/>
    <mergeCell ref="K671:K673"/>
    <mergeCell ref="A674:A676"/>
    <mergeCell ref="B674:B676"/>
    <mergeCell ref="D674:D676"/>
    <mergeCell ref="E674:E676"/>
    <mergeCell ref="H674:H676"/>
    <mergeCell ref="J674:J676"/>
    <mergeCell ref="K674:K676"/>
    <mergeCell ref="A671:A673"/>
    <mergeCell ref="B671:B673"/>
    <mergeCell ref="D671:D673"/>
    <mergeCell ref="E671:E673"/>
    <mergeCell ref="H671:H673"/>
    <mergeCell ref="J671:J673"/>
    <mergeCell ref="K665:K667"/>
    <mergeCell ref="A668:A670"/>
    <mergeCell ref="B668:B670"/>
    <mergeCell ref="D668:D670"/>
    <mergeCell ref="E668:E670"/>
    <mergeCell ref="H668:H670"/>
    <mergeCell ref="J668:J670"/>
    <mergeCell ref="K668:K670"/>
    <mergeCell ref="A665:A667"/>
    <mergeCell ref="B665:B667"/>
    <mergeCell ref="D665:D667"/>
    <mergeCell ref="E665:E667"/>
    <mergeCell ref="H665:H667"/>
    <mergeCell ref="J665:J667"/>
    <mergeCell ref="K659:K661"/>
    <mergeCell ref="A662:A664"/>
    <mergeCell ref="B662:B664"/>
    <mergeCell ref="D662:D664"/>
    <mergeCell ref="E662:E664"/>
    <mergeCell ref="H662:H664"/>
    <mergeCell ref="J662:J664"/>
    <mergeCell ref="K662:K664"/>
    <mergeCell ref="A659:A661"/>
    <mergeCell ref="B659:B661"/>
    <mergeCell ref="D659:D661"/>
    <mergeCell ref="E659:E661"/>
    <mergeCell ref="H659:H661"/>
    <mergeCell ref="J659:J661"/>
    <mergeCell ref="K653:K655"/>
    <mergeCell ref="A656:A658"/>
    <mergeCell ref="B656:B658"/>
    <mergeCell ref="D656:D658"/>
    <mergeCell ref="E656:E658"/>
    <mergeCell ref="H656:H658"/>
    <mergeCell ref="J656:J658"/>
    <mergeCell ref="K656:K658"/>
    <mergeCell ref="A653:A655"/>
    <mergeCell ref="B653:B655"/>
    <mergeCell ref="D653:D655"/>
    <mergeCell ref="E653:E655"/>
    <mergeCell ref="H653:H655"/>
    <mergeCell ref="J653:J655"/>
    <mergeCell ref="K647:K649"/>
    <mergeCell ref="A650:A652"/>
    <mergeCell ref="B650:B652"/>
    <mergeCell ref="D650:D652"/>
    <mergeCell ref="E650:E652"/>
    <mergeCell ref="H650:H652"/>
    <mergeCell ref="J650:J652"/>
    <mergeCell ref="K650:K652"/>
    <mergeCell ref="A647:A649"/>
    <mergeCell ref="B647:B649"/>
    <mergeCell ref="D647:D649"/>
    <mergeCell ref="E647:E649"/>
    <mergeCell ref="H647:H649"/>
    <mergeCell ref="J647:J649"/>
    <mergeCell ref="K641:K643"/>
    <mergeCell ref="A644:A646"/>
    <mergeCell ref="B644:B646"/>
    <mergeCell ref="D644:D646"/>
    <mergeCell ref="E644:E646"/>
    <mergeCell ref="H644:H646"/>
    <mergeCell ref="J644:J646"/>
    <mergeCell ref="K644:K646"/>
    <mergeCell ref="A641:A643"/>
    <mergeCell ref="B641:B643"/>
    <mergeCell ref="D641:D643"/>
    <mergeCell ref="E641:E643"/>
    <mergeCell ref="H641:H643"/>
    <mergeCell ref="J641:J643"/>
    <mergeCell ref="K635:K637"/>
    <mergeCell ref="A638:A640"/>
    <mergeCell ref="B638:B640"/>
    <mergeCell ref="D638:D640"/>
    <mergeCell ref="E638:E640"/>
    <mergeCell ref="H638:H640"/>
    <mergeCell ref="J638:J640"/>
    <mergeCell ref="K638:K640"/>
    <mergeCell ref="A635:A637"/>
    <mergeCell ref="B635:B637"/>
    <mergeCell ref="D635:D637"/>
    <mergeCell ref="E635:E637"/>
    <mergeCell ref="H635:H637"/>
    <mergeCell ref="J635:J637"/>
    <mergeCell ref="K629:K631"/>
    <mergeCell ref="A632:A634"/>
    <mergeCell ref="B632:B634"/>
    <mergeCell ref="D632:D634"/>
    <mergeCell ref="E632:E634"/>
    <mergeCell ref="H632:H634"/>
    <mergeCell ref="J632:J634"/>
    <mergeCell ref="K632:K634"/>
    <mergeCell ref="A629:A631"/>
    <mergeCell ref="B629:B631"/>
    <mergeCell ref="D629:D631"/>
    <mergeCell ref="E629:E631"/>
    <mergeCell ref="H629:H631"/>
    <mergeCell ref="J629:J631"/>
    <mergeCell ref="K623:K625"/>
    <mergeCell ref="A626:A628"/>
    <mergeCell ref="B626:B628"/>
    <mergeCell ref="D626:D628"/>
    <mergeCell ref="E626:E628"/>
    <mergeCell ref="H626:H628"/>
    <mergeCell ref="J626:J628"/>
    <mergeCell ref="K626:K628"/>
    <mergeCell ref="A623:A625"/>
    <mergeCell ref="B623:B625"/>
    <mergeCell ref="D623:D625"/>
    <mergeCell ref="E623:E625"/>
    <mergeCell ref="H623:H625"/>
    <mergeCell ref="J623:J625"/>
    <mergeCell ref="K617:K619"/>
    <mergeCell ref="A620:A622"/>
    <mergeCell ref="B620:B622"/>
    <mergeCell ref="D620:D622"/>
    <mergeCell ref="E620:E622"/>
    <mergeCell ref="H620:H622"/>
    <mergeCell ref="J620:J622"/>
    <mergeCell ref="K620:K622"/>
    <mergeCell ref="A617:A619"/>
    <mergeCell ref="B617:B619"/>
    <mergeCell ref="D617:D619"/>
    <mergeCell ref="E617:E619"/>
    <mergeCell ref="H617:H619"/>
    <mergeCell ref="J617:J619"/>
    <mergeCell ref="K611:K613"/>
    <mergeCell ref="A614:A616"/>
    <mergeCell ref="B614:B616"/>
    <mergeCell ref="D614:D616"/>
    <mergeCell ref="E614:E616"/>
    <mergeCell ref="H614:H616"/>
    <mergeCell ref="J614:J616"/>
    <mergeCell ref="K614:K616"/>
    <mergeCell ref="A611:A613"/>
    <mergeCell ref="B611:B613"/>
    <mergeCell ref="D611:D613"/>
    <mergeCell ref="E611:E613"/>
    <mergeCell ref="H611:H613"/>
    <mergeCell ref="J611:J613"/>
    <mergeCell ref="K605:K607"/>
    <mergeCell ref="A608:A610"/>
    <mergeCell ref="B608:B610"/>
    <mergeCell ref="D608:D610"/>
    <mergeCell ref="E608:E610"/>
    <mergeCell ref="H608:H610"/>
    <mergeCell ref="J608:J610"/>
    <mergeCell ref="K608:K610"/>
    <mergeCell ref="A605:A607"/>
    <mergeCell ref="B605:B607"/>
    <mergeCell ref="D605:D607"/>
    <mergeCell ref="E605:E607"/>
    <mergeCell ref="H605:H607"/>
    <mergeCell ref="J605:J607"/>
    <mergeCell ref="K599:K601"/>
    <mergeCell ref="A602:A604"/>
    <mergeCell ref="B602:B604"/>
    <mergeCell ref="D602:D604"/>
    <mergeCell ref="E602:E604"/>
    <mergeCell ref="H602:H604"/>
    <mergeCell ref="J602:J604"/>
    <mergeCell ref="K602:K604"/>
    <mergeCell ref="A599:A601"/>
    <mergeCell ref="B599:B601"/>
    <mergeCell ref="D599:D601"/>
    <mergeCell ref="E599:E601"/>
    <mergeCell ref="H599:H601"/>
    <mergeCell ref="J599:J601"/>
    <mergeCell ref="K593:K595"/>
    <mergeCell ref="A596:A598"/>
    <mergeCell ref="B596:B598"/>
    <mergeCell ref="D596:D598"/>
    <mergeCell ref="E596:E598"/>
    <mergeCell ref="H596:H598"/>
    <mergeCell ref="J596:J598"/>
    <mergeCell ref="K596:K598"/>
    <mergeCell ref="A593:A595"/>
    <mergeCell ref="B593:B595"/>
    <mergeCell ref="D593:D595"/>
    <mergeCell ref="E593:E595"/>
    <mergeCell ref="H593:H595"/>
    <mergeCell ref="J593:J595"/>
    <mergeCell ref="K587:K589"/>
    <mergeCell ref="A590:A592"/>
    <mergeCell ref="B590:B592"/>
    <mergeCell ref="D590:D592"/>
    <mergeCell ref="E590:E592"/>
    <mergeCell ref="H590:H592"/>
    <mergeCell ref="J590:J592"/>
    <mergeCell ref="K590:K592"/>
    <mergeCell ref="A587:A589"/>
    <mergeCell ref="B587:B589"/>
    <mergeCell ref="D587:D589"/>
    <mergeCell ref="E587:E589"/>
    <mergeCell ref="H587:H589"/>
    <mergeCell ref="J587:J589"/>
    <mergeCell ref="K581:K583"/>
    <mergeCell ref="A584:A586"/>
    <mergeCell ref="B584:B586"/>
    <mergeCell ref="D584:D586"/>
    <mergeCell ref="E584:E586"/>
    <mergeCell ref="H584:H586"/>
    <mergeCell ref="J584:J586"/>
    <mergeCell ref="K584:K586"/>
    <mergeCell ref="A581:A583"/>
    <mergeCell ref="B581:B583"/>
    <mergeCell ref="D581:D583"/>
    <mergeCell ref="E581:E583"/>
    <mergeCell ref="H581:H583"/>
    <mergeCell ref="J581:J583"/>
    <mergeCell ref="K575:K577"/>
    <mergeCell ref="A578:A580"/>
    <mergeCell ref="B578:B580"/>
    <mergeCell ref="D578:D580"/>
    <mergeCell ref="E578:E580"/>
    <mergeCell ref="H578:H580"/>
    <mergeCell ref="J578:J580"/>
    <mergeCell ref="K578:K580"/>
    <mergeCell ref="A575:A577"/>
    <mergeCell ref="B575:B577"/>
    <mergeCell ref="D575:D577"/>
    <mergeCell ref="E575:E577"/>
    <mergeCell ref="H575:H577"/>
    <mergeCell ref="J575:J577"/>
    <mergeCell ref="K569:K571"/>
    <mergeCell ref="A572:A574"/>
    <mergeCell ref="B572:B574"/>
    <mergeCell ref="D572:D574"/>
    <mergeCell ref="E572:E574"/>
    <mergeCell ref="H572:H574"/>
    <mergeCell ref="J572:J574"/>
    <mergeCell ref="K572:K574"/>
    <mergeCell ref="A569:A571"/>
    <mergeCell ref="B569:B571"/>
    <mergeCell ref="D569:D571"/>
    <mergeCell ref="E569:E571"/>
    <mergeCell ref="H569:H571"/>
    <mergeCell ref="J569:J571"/>
    <mergeCell ref="K563:K565"/>
    <mergeCell ref="A566:A568"/>
    <mergeCell ref="B566:B568"/>
    <mergeCell ref="D566:D568"/>
    <mergeCell ref="E566:E568"/>
    <mergeCell ref="H566:H568"/>
    <mergeCell ref="J566:J568"/>
    <mergeCell ref="K566:K568"/>
    <mergeCell ref="A563:A565"/>
    <mergeCell ref="B563:B565"/>
    <mergeCell ref="D563:D565"/>
    <mergeCell ref="E563:E565"/>
    <mergeCell ref="H563:H565"/>
    <mergeCell ref="J563:J565"/>
    <mergeCell ref="K557:K559"/>
    <mergeCell ref="A560:A562"/>
    <mergeCell ref="B560:B562"/>
    <mergeCell ref="D560:D562"/>
    <mergeCell ref="E560:E562"/>
    <mergeCell ref="H560:H562"/>
    <mergeCell ref="J560:J562"/>
    <mergeCell ref="K560:K562"/>
    <mergeCell ref="A557:A559"/>
    <mergeCell ref="B557:B559"/>
    <mergeCell ref="D557:D559"/>
    <mergeCell ref="E557:E559"/>
    <mergeCell ref="H557:H559"/>
    <mergeCell ref="J557:J559"/>
    <mergeCell ref="K551:K553"/>
    <mergeCell ref="A554:A556"/>
    <mergeCell ref="B554:B556"/>
    <mergeCell ref="D554:D556"/>
    <mergeCell ref="E554:E556"/>
    <mergeCell ref="H554:H556"/>
    <mergeCell ref="J554:J556"/>
    <mergeCell ref="K554:K556"/>
    <mergeCell ref="A551:A553"/>
    <mergeCell ref="B551:B553"/>
    <mergeCell ref="D551:D553"/>
    <mergeCell ref="E551:E553"/>
    <mergeCell ref="H551:H553"/>
    <mergeCell ref="J551:J553"/>
    <mergeCell ref="K545:K547"/>
    <mergeCell ref="A548:A550"/>
    <mergeCell ref="B548:B550"/>
    <mergeCell ref="D548:D550"/>
    <mergeCell ref="E548:E550"/>
    <mergeCell ref="H548:H550"/>
    <mergeCell ref="J548:J550"/>
    <mergeCell ref="K548:K550"/>
    <mergeCell ref="A545:A547"/>
    <mergeCell ref="B545:B547"/>
    <mergeCell ref="D545:D547"/>
    <mergeCell ref="E545:E547"/>
    <mergeCell ref="H545:H547"/>
    <mergeCell ref="J545:J547"/>
    <mergeCell ref="K539:K541"/>
    <mergeCell ref="A542:A544"/>
    <mergeCell ref="B542:B544"/>
    <mergeCell ref="D542:D544"/>
    <mergeCell ref="E542:E544"/>
    <mergeCell ref="H542:H544"/>
    <mergeCell ref="J542:J544"/>
    <mergeCell ref="K542:K544"/>
    <mergeCell ref="A539:A541"/>
    <mergeCell ref="B539:B541"/>
    <mergeCell ref="D539:D541"/>
    <mergeCell ref="E539:E541"/>
    <mergeCell ref="H539:H541"/>
    <mergeCell ref="J539:J541"/>
    <mergeCell ref="K533:K535"/>
    <mergeCell ref="A536:A538"/>
    <mergeCell ref="B536:B538"/>
    <mergeCell ref="D536:D538"/>
    <mergeCell ref="E536:E538"/>
    <mergeCell ref="H536:H538"/>
    <mergeCell ref="J536:J538"/>
    <mergeCell ref="K536:K538"/>
    <mergeCell ref="A533:A535"/>
    <mergeCell ref="B533:B535"/>
    <mergeCell ref="D533:D535"/>
    <mergeCell ref="E533:E535"/>
    <mergeCell ref="H533:H535"/>
    <mergeCell ref="J533:J535"/>
    <mergeCell ref="K527:K529"/>
    <mergeCell ref="A530:A532"/>
    <mergeCell ref="B530:B532"/>
    <mergeCell ref="D530:D532"/>
    <mergeCell ref="E530:E532"/>
    <mergeCell ref="H530:H532"/>
    <mergeCell ref="J530:J532"/>
    <mergeCell ref="K530:K532"/>
    <mergeCell ref="A527:A529"/>
    <mergeCell ref="B527:B529"/>
    <mergeCell ref="D527:D529"/>
    <mergeCell ref="E527:E529"/>
    <mergeCell ref="H527:H529"/>
    <mergeCell ref="J527:J529"/>
    <mergeCell ref="K521:K523"/>
    <mergeCell ref="A524:A526"/>
    <mergeCell ref="B524:B526"/>
    <mergeCell ref="D524:D526"/>
    <mergeCell ref="E524:E526"/>
    <mergeCell ref="H524:H526"/>
    <mergeCell ref="J524:J526"/>
    <mergeCell ref="K524:K526"/>
    <mergeCell ref="A521:A523"/>
    <mergeCell ref="B521:B523"/>
    <mergeCell ref="D521:D523"/>
    <mergeCell ref="E521:E523"/>
    <mergeCell ref="H521:H523"/>
    <mergeCell ref="J521:J523"/>
    <mergeCell ref="K515:K517"/>
    <mergeCell ref="A518:A520"/>
    <mergeCell ref="B518:B520"/>
    <mergeCell ref="D518:D520"/>
    <mergeCell ref="E518:E520"/>
    <mergeCell ref="H518:H520"/>
    <mergeCell ref="J518:J520"/>
    <mergeCell ref="K518:K520"/>
    <mergeCell ref="A515:A517"/>
    <mergeCell ref="B515:B517"/>
    <mergeCell ref="D515:D517"/>
    <mergeCell ref="E515:E517"/>
    <mergeCell ref="H515:H517"/>
    <mergeCell ref="J515:J517"/>
    <mergeCell ref="K509:K511"/>
    <mergeCell ref="A512:A514"/>
    <mergeCell ref="B512:B514"/>
    <mergeCell ref="D512:D514"/>
    <mergeCell ref="E512:E514"/>
    <mergeCell ref="H512:H514"/>
    <mergeCell ref="J512:J514"/>
    <mergeCell ref="K512:K514"/>
    <mergeCell ref="A509:A511"/>
    <mergeCell ref="B509:B511"/>
    <mergeCell ref="D509:D511"/>
    <mergeCell ref="E509:E511"/>
    <mergeCell ref="H509:H511"/>
    <mergeCell ref="J509:J511"/>
    <mergeCell ref="K503:K505"/>
    <mergeCell ref="A506:A508"/>
    <mergeCell ref="B506:B508"/>
    <mergeCell ref="D506:D508"/>
    <mergeCell ref="E506:E508"/>
    <mergeCell ref="H506:H508"/>
    <mergeCell ref="J506:J508"/>
    <mergeCell ref="K506:K508"/>
    <mergeCell ref="A503:A505"/>
    <mergeCell ref="B503:B505"/>
    <mergeCell ref="D503:D505"/>
    <mergeCell ref="E503:E505"/>
    <mergeCell ref="H503:H505"/>
    <mergeCell ref="J503:J505"/>
    <mergeCell ref="K497:K499"/>
    <mergeCell ref="A500:A502"/>
    <mergeCell ref="B500:B502"/>
    <mergeCell ref="D500:D502"/>
    <mergeCell ref="E500:E502"/>
    <mergeCell ref="H500:H502"/>
    <mergeCell ref="J500:J502"/>
    <mergeCell ref="K500:K502"/>
    <mergeCell ref="A497:A499"/>
    <mergeCell ref="B497:B499"/>
    <mergeCell ref="D497:D499"/>
    <mergeCell ref="E497:E499"/>
    <mergeCell ref="H497:H499"/>
    <mergeCell ref="J497:J499"/>
    <mergeCell ref="K491:K493"/>
    <mergeCell ref="A494:A496"/>
    <mergeCell ref="B494:B496"/>
    <mergeCell ref="D494:D496"/>
    <mergeCell ref="E494:E496"/>
    <mergeCell ref="H494:H496"/>
    <mergeCell ref="J494:J496"/>
    <mergeCell ref="K494:K496"/>
    <mergeCell ref="A491:A493"/>
    <mergeCell ref="B491:B493"/>
    <mergeCell ref="D491:D493"/>
    <mergeCell ref="E491:E493"/>
    <mergeCell ref="H491:H493"/>
    <mergeCell ref="J491:J493"/>
    <mergeCell ref="K485:K487"/>
    <mergeCell ref="A488:A490"/>
    <mergeCell ref="B488:B490"/>
    <mergeCell ref="D488:D490"/>
    <mergeCell ref="E488:E490"/>
    <mergeCell ref="H488:H490"/>
    <mergeCell ref="J488:J490"/>
    <mergeCell ref="K488:K490"/>
    <mergeCell ref="A485:A487"/>
    <mergeCell ref="B485:B487"/>
    <mergeCell ref="D485:D487"/>
    <mergeCell ref="E485:E487"/>
    <mergeCell ref="H485:H487"/>
    <mergeCell ref="J485:J487"/>
    <mergeCell ref="K479:K481"/>
    <mergeCell ref="A482:A484"/>
    <mergeCell ref="B482:B484"/>
    <mergeCell ref="D482:D484"/>
    <mergeCell ref="E482:E484"/>
    <mergeCell ref="H482:H484"/>
    <mergeCell ref="J482:J484"/>
    <mergeCell ref="K482:K484"/>
    <mergeCell ref="A479:A481"/>
    <mergeCell ref="B479:B481"/>
    <mergeCell ref="D479:D481"/>
    <mergeCell ref="E479:E481"/>
    <mergeCell ref="H479:H481"/>
    <mergeCell ref="J479:J481"/>
    <mergeCell ref="K473:K475"/>
    <mergeCell ref="A476:A478"/>
    <mergeCell ref="B476:B478"/>
    <mergeCell ref="D476:D478"/>
    <mergeCell ref="E476:E478"/>
    <mergeCell ref="H476:H478"/>
    <mergeCell ref="J476:J478"/>
    <mergeCell ref="K476:K478"/>
    <mergeCell ref="A473:A475"/>
    <mergeCell ref="B473:B475"/>
    <mergeCell ref="D473:D475"/>
    <mergeCell ref="E473:E475"/>
    <mergeCell ref="H473:H475"/>
    <mergeCell ref="J473:J475"/>
    <mergeCell ref="K467:K469"/>
    <mergeCell ref="A470:A472"/>
    <mergeCell ref="B470:B472"/>
    <mergeCell ref="D470:D472"/>
    <mergeCell ref="E470:E472"/>
    <mergeCell ref="H470:H472"/>
    <mergeCell ref="J470:J472"/>
    <mergeCell ref="K470:K472"/>
    <mergeCell ref="A467:A469"/>
    <mergeCell ref="B467:B469"/>
    <mergeCell ref="D467:D469"/>
    <mergeCell ref="E467:E469"/>
    <mergeCell ref="H467:H469"/>
    <mergeCell ref="J467:J469"/>
    <mergeCell ref="K461:K463"/>
    <mergeCell ref="A464:A466"/>
    <mergeCell ref="B464:B466"/>
    <mergeCell ref="D464:D466"/>
    <mergeCell ref="E464:E466"/>
    <mergeCell ref="H464:H466"/>
    <mergeCell ref="J464:J466"/>
    <mergeCell ref="K464:K466"/>
    <mergeCell ref="A461:A463"/>
    <mergeCell ref="B461:B463"/>
    <mergeCell ref="D461:D463"/>
    <mergeCell ref="E461:E463"/>
    <mergeCell ref="H461:H463"/>
    <mergeCell ref="J461:J463"/>
    <mergeCell ref="K455:K457"/>
    <mergeCell ref="A458:A460"/>
    <mergeCell ref="B458:B460"/>
    <mergeCell ref="D458:D460"/>
    <mergeCell ref="E458:E460"/>
    <mergeCell ref="H458:H460"/>
    <mergeCell ref="J458:J460"/>
    <mergeCell ref="K458:K460"/>
    <mergeCell ref="A455:A457"/>
    <mergeCell ref="B455:B457"/>
    <mergeCell ref="D455:D457"/>
    <mergeCell ref="E455:E457"/>
    <mergeCell ref="H455:H457"/>
    <mergeCell ref="J455:J457"/>
    <mergeCell ref="K449:K451"/>
    <mergeCell ref="A452:A454"/>
    <mergeCell ref="B452:B454"/>
    <mergeCell ref="D452:D454"/>
    <mergeCell ref="E452:E454"/>
    <mergeCell ref="H452:H454"/>
    <mergeCell ref="J452:J454"/>
    <mergeCell ref="K452:K454"/>
    <mergeCell ref="A449:A451"/>
    <mergeCell ref="B449:B451"/>
    <mergeCell ref="D449:D451"/>
    <mergeCell ref="E449:E451"/>
    <mergeCell ref="H449:H451"/>
    <mergeCell ref="J449:J451"/>
    <mergeCell ref="K443:K445"/>
    <mergeCell ref="A446:A448"/>
    <mergeCell ref="B446:B448"/>
    <mergeCell ref="D446:D448"/>
    <mergeCell ref="E446:E448"/>
    <mergeCell ref="H446:H448"/>
    <mergeCell ref="J446:J448"/>
    <mergeCell ref="K446:K448"/>
    <mergeCell ref="A443:A445"/>
    <mergeCell ref="B443:B445"/>
    <mergeCell ref="D443:D445"/>
    <mergeCell ref="E443:E445"/>
    <mergeCell ref="H443:H445"/>
    <mergeCell ref="J443:J445"/>
    <mergeCell ref="K437:K439"/>
    <mergeCell ref="A440:A442"/>
    <mergeCell ref="B440:B442"/>
    <mergeCell ref="D440:D442"/>
    <mergeCell ref="E440:E442"/>
    <mergeCell ref="H440:H442"/>
    <mergeCell ref="J440:J442"/>
    <mergeCell ref="K440:K442"/>
    <mergeCell ref="A437:A439"/>
    <mergeCell ref="B437:B439"/>
    <mergeCell ref="D437:D439"/>
    <mergeCell ref="E437:E439"/>
    <mergeCell ref="H437:H439"/>
    <mergeCell ref="J437:J439"/>
    <mergeCell ref="K431:K433"/>
    <mergeCell ref="A434:A436"/>
    <mergeCell ref="B434:B436"/>
    <mergeCell ref="D434:D436"/>
    <mergeCell ref="E434:E436"/>
    <mergeCell ref="H434:H436"/>
    <mergeCell ref="J434:J436"/>
    <mergeCell ref="K434:K436"/>
    <mergeCell ref="A431:A433"/>
    <mergeCell ref="B431:B433"/>
    <mergeCell ref="D431:D433"/>
    <mergeCell ref="E431:E433"/>
    <mergeCell ref="H431:H433"/>
    <mergeCell ref="J431:J433"/>
    <mergeCell ref="K425:K427"/>
    <mergeCell ref="A428:A430"/>
    <mergeCell ref="B428:B430"/>
    <mergeCell ref="D428:D430"/>
    <mergeCell ref="E428:E430"/>
    <mergeCell ref="H428:H430"/>
    <mergeCell ref="J428:J430"/>
    <mergeCell ref="K428:K430"/>
    <mergeCell ref="A425:A427"/>
    <mergeCell ref="B425:B427"/>
    <mergeCell ref="D425:D427"/>
    <mergeCell ref="E425:E427"/>
    <mergeCell ref="H425:H427"/>
    <mergeCell ref="J425:J427"/>
    <mergeCell ref="K419:K421"/>
    <mergeCell ref="A422:A424"/>
    <mergeCell ref="B422:B424"/>
    <mergeCell ref="D422:D424"/>
    <mergeCell ref="E422:E424"/>
    <mergeCell ref="H422:H424"/>
    <mergeCell ref="J422:J424"/>
    <mergeCell ref="K422:K424"/>
    <mergeCell ref="A419:A421"/>
    <mergeCell ref="B419:B421"/>
    <mergeCell ref="D419:D421"/>
    <mergeCell ref="E419:E421"/>
    <mergeCell ref="H419:H421"/>
    <mergeCell ref="J419:J421"/>
    <mergeCell ref="K413:K415"/>
    <mergeCell ref="A416:A418"/>
    <mergeCell ref="B416:B418"/>
    <mergeCell ref="D416:D418"/>
    <mergeCell ref="E416:E418"/>
    <mergeCell ref="H416:H418"/>
    <mergeCell ref="J416:J418"/>
    <mergeCell ref="K416:K418"/>
    <mergeCell ref="A413:A415"/>
    <mergeCell ref="B413:B415"/>
    <mergeCell ref="D413:D415"/>
    <mergeCell ref="E413:E415"/>
    <mergeCell ref="H413:H415"/>
    <mergeCell ref="J413:J415"/>
    <mergeCell ref="K407:K409"/>
    <mergeCell ref="A410:A412"/>
    <mergeCell ref="B410:B412"/>
    <mergeCell ref="D410:D412"/>
    <mergeCell ref="E410:E412"/>
    <mergeCell ref="H410:H412"/>
    <mergeCell ref="J410:J412"/>
    <mergeCell ref="K410:K412"/>
    <mergeCell ref="A407:A409"/>
    <mergeCell ref="B407:B409"/>
    <mergeCell ref="D407:D409"/>
    <mergeCell ref="E407:E409"/>
    <mergeCell ref="H407:H409"/>
    <mergeCell ref="J407:J409"/>
    <mergeCell ref="K401:K403"/>
    <mergeCell ref="A404:A406"/>
    <mergeCell ref="B404:B406"/>
    <mergeCell ref="D404:D406"/>
    <mergeCell ref="E404:E406"/>
    <mergeCell ref="H404:H406"/>
    <mergeCell ref="J404:J406"/>
    <mergeCell ref="K404:K406"/>
    <mergeCell ref="A401:A403"/>
    <mergeCell ref="B401:B403"/>
    <mergeCell ref="D401:D403"/>
    <mergeCell ref="E401:E403"/>
    <mergeCell ref="H401:H403"/>
    <mergeCell ref="J401:J403"/>
    <mergeCell ref="K395:K397"/>
    <mergeCell ref="A398:A400"/>
    <mergeCell ref="B398:B400"/>
    <mergeCell ref="D398:D400"/>
    <mergeCell ref="E398:E400"/>
    <mergeCell ref="H398:H400"/>
    <mergeCell ref="J398:J400"/>
    <mergeCell ref="K398:K400"/>
    <mergeCell ref="A395:A397"/>
    <mergeCell ref="B395:B397"/>
    <mergeCell ref="D395:D397"/>
    <mergeCell ref="E395:E397"/>
    <mergeCell ref="H395:H397"/>
    <mergeCell ref="J395:J397"/>
    <mergeCell ref="K389:K391"/>
    <mergeCell ref="A392:A394"/>
    <mergeCell ref="B392:B394"/>
    <mergeCell ref="D392:D394"/>
    <mergeCell ref="E392:E394"/>
    <mergeCell ref="H392:H394"/>
    <mergeCell ref="J392:J394"/>
    <mergeCell ref="K392:K394"/>
    <mergeCell ref="A389:A391"/>
    <mergeCell ref="B389:B391"/>
    <mergeCell ref="D389:D391"/>
    <mergeCell ref="E389:E391"/>
    <mergeCell ref="H389:H391"/>
    <mergeCell ref="J389:J391"/>
    <mergeCell ref="K383:K385"/>
    <mergeCell ref="A386:A388"/>
    <mergeCell ref="B386:B388"/>
    <mergeCell ref="D386:D388"/>
    <mergeCell ref="E386:E388"/>
    <mergeCell ref="H386:H388"/>
    <mergeCell ref="J386:J388"/>
    <mergeCell ref="K386:K388"/>
    <mergeCell ref="A383:A385"/>
    <mergeCell ref="B383:B385"/>
    <mergeCell ref="D383:D385"/>
    <mergeCell ref="E383:E385"/>
    <mergeCell ref="H383:H385"/>
    <mergeCell ref="J383:J385"/>
    <mergeCell ref="K377:K379"/>
    <mergeCell ref="A380:A382"/>
    <mergeCell ref="B380:B382"/>
    <mergeCell ref="D380:D382"/>
    <mergeCell ref="E380:E382"/>
    <mergeCell ref="H380:H382"/>
    <mergeCell ref="J380:J382"/>
    <mergeCell ref="K380:K382"/>
    <mergeCell ref="A377:A379"/>
    <mergeCell ref="B377:B379"/>
    <mergeCell ref="D377:D379"/>
    <mergeCell ref="E377:E379"/>
    <mergeCell ref="H377:H379"/>
    <mergeCell ref="J377:J379"/>
    <mergeCell ref="K371:K373"/>
    <mergeCell ref="A374:A376"/>
    <mergeCell ref="B374:B376"/>
    <mergeCell ref="D374:D376"/>
    <mergeCell ref="E374:E376"/>
    <mergeCell ref="H374:H376"/>
    <mergeCell ref="J374:J376"/>
    <mergeCell ref="K374:K376"/>
    <mergeCell ref="A371:A373"/>
    <mergeCell ref="B371:B373"/>
    <mergeCell ref="D371:D373"/>
    <mergeCell ref="E371:E373"/>
    <mergeCell ref="H371:H373"/>
    <mergeCell ref="J371:J373"/>
    <mergeCell ref="K365:K367"/>
    <mergeCell ref="A368:A370"/>
    <mergeCell ref="B368:B370"/>
    <mergeCell ref="D368:D370"/>
    <mergeCell ref="E368:E370"/>
    <mergeCell ref="H368:H370"/>
    <mergeCell ref="J368:J370"/>
    <mergeCell ref="K368:K370"/>
    <mergeCell ref="A365:A367"/>
    <mergeCell ref="B365:B367"/>
    <mergeCell ref="D365:D367"/>
    <mergeCell ref="E365:E367"/>
    <mergeCell ref="H365:H367"/>
    <mergeCell ref="J365:J367"/>
    <mergeCell ref="K359:K361"/>
    <mergeCell ref="A362:A364"/>
    <mergeCell ref="B362:B364"/>
    <mergeCell ref="D362:D364"/>
    <mergeCell ref="E362:E364"/>
    <mergeCell ref="H362:H364"/>
    <mergeCell ref="J362:J364"/>
    <mergeCell ref="K362:K364"/>
    <mergeCell ref="A359:A361"/>
    <mergeCell ref="B359:B361"/>
    <mergeCell ref="D359:D361"/>
    <mergeCell ref="E359:E361"/>
    <mergeCell ref="H359:H361"/>
    <mergeCell ref="J359:J361"/>
    <mergeCell ref="K353:K355"/>
    <mergeCell ref="A356:A358"/>
    <mergeCell ref="B356:B358"/>
    <mergeCell ref="D356:D358"/>
    <mergeCell ref="E356:E358"/>
    <mergeCell ref="H356:H358"/>
    <mergeCell ref="J356:J358"/>
    <mergeCell ref="K356:K358"/>
    <mergeCell ref="A353:A355"/>
    <mergeCell ref="B353:B355"/>
    <mergeCell ref="D353:D355"/>
    <mergeCell ref="E353:E355"/>
    <mergeCell ref="H353:H355"/>
    <mergeCell ref="J353:J355"/>
    <mergeCell ref="K347:K349"/>
    <mergeCell ref="A350:A352"/>
    <mergeCell ref="B350:B352"/>
    <mergeCell ref="D350:D352"/>
    <mergeCell ref="E350:E352"/>
    <mergeCell ref="H350:H352"/>
    <mergeCell ref="J350:J352"/>
    <mergeCell ref="K350:K352"/>
    <mergeCell ref="A347:A349"/>
    <mergeCell ref="B347:B349"/>
    <mergeCell ref="D347:D349"/>
    <mergeCell ref="E347:E349"/>
    <mergeCell ref="H347:H349"/>
    <mergeCell ref="J347:J349"/>
    <mergeCell ref="K341:K343"/>
    <mergeCell ref="A344:A346"/>
    <mergeCell ref="B344:B346"/>
    <mergeCell ref="D344:D346"/>
    <mergeCell ref="E344:E346"/>
    <mergeCell ref="H344:H346"/>
    <mergeCell ref="J344:J346"/>
    <mergeCell ref="K344:K346"/>
    <mergeCell ref="A341:A343"/>
    <mergeCell ref="B341:B343"/>
    <mergeCell ref="D341:D343"/>
    <mergeCell ref="E341:E343"/>
    <mergeCell ref="H341:H343"/>
    <mergeCell ref="J341:J343"/>
    <mergeCell ref="K335:K337"/>
    <mergeCell ref="A338:A340"/>
    <mergeCell ref="B338:B340"/>
    <mergeCell ref="D338:D340"/>
    <mergeCell ref="E338:E340"/>
    <mergeCell ref="H338:H340"/>
    <mergeCell ref="J338:J340"/>
    <mergeCell ref="K338:K340"/>
    <mergeCell ref="A335:A337"/>
    <mergeCell ref="B335:B337"/>
    <mergeCell ref="D335:D337"/>
    <mergeCell ref="E335:E337"/>
    <mergeCell ref="H335:H337"/>
    <mergeCell ref="J335:J337"/>
    <mergeCell ref="K329:K331"/>
    <mergeCell ref="A332:A334"/>
    <mergeCell ref="B332:B334"/>
    <mergeCell ref="D332:D334"/>
    <mergeCell ref="E332:E334"/>
    <mergeCell ref="H332:H334"/>
    <mergeCell ref="J332:J334"/>
    <mergeCell ref="K332:K334"/>
    <mergeCell ref="A329:A331"/>
    <mergeCell ref="B329:B331"/>
    <mergeCell ref="D329:D331"/>
    <mergeCell ref="E329:E331"/>
    <mergeCell ref="H329:H331"/>
    <mergeCell ref="J329:J331"/>
    <mergeCell ref="K323:K325"/>
    <mergeCell ref="A326:A328"/>
    <mergeCell ref="B326:B328"/>
    <mergeCell ref="D326:D328"/>
    <mergeCell ref="E326:E328"/>
    <mergeCell ref="H326:H328"/>
    <mergeCell ref="J326:J328"/>
    <mergeCell ref="K326:K328"/>
    <mergeCell ref="A323:A325"/>
    <mergeCell ref="B323:B325"/>
    <mergeCell ref="D323:D325"/>
    <mergeCell ref="E323:E325"/>
    <mergeCell ref="H323:H325"/>
    <mergeCell ref="J323:J325"/>
    <mergeCell ref="K317:K319"/>
    <mergeCell ref="A320:A322"/>
    <mergeCell ref="B320:B322"/>
    <mergeCell ref="D320:D322"/>
    <mergeCell ref="E320:E322"/>
    <mergeCell ref="H320:H322"/>
    <mergeCell ref="J320:J322"/>
    <mergeCell ref="K320:K322"/>
    <mergeCell ref="A317:A319"/>
    <mergeCell ref="B317:B319"/>
    <mergeCell ref="D317:D319"/>
    <mergeCell ref="E317:E319"/>
    <mergeCell ref="H317:H319"/>
    <mergeCell ref="J317:J319"/>
    <mergeCell ref="K311:K313"/>
    <mergeCell ref="A314:A316"/>
    <mergeCell ref="B314:B316"/>
    <mergeCell ref="D314:D316"/>
    <mergeCell ref="E314:E316"/>
    <mergeCell ref="H314:H316"/>
    <mergeCell ref="J314:J316"/>
    <mergeCell ref="K314:K316"/>
    <mergeCell ref="A311:A313"/>
    <mergeCell ref="B311:B313"/>
    <mergeCell ref="D311:D313"/>
    <mergeCell ref="E311:E313"/>
    <mergeCell ref="H311:H313"/>
    <mergeCell ref="J311:J313"/>
    <mergeCell ref="K305:K307"/>
    <mergeCell ref="A308:A310"/>
    <mergeCell ref="B308:B310"/>
    <mergeCell ref="D308:D310"/>
    <mergeCell ref="E308:E310"/>
    <mergeCell ref="H308:H310"/>
    <mergeCell ref="J308:J310"/>
    <mergeCell ref="K308:K310"/>
    <mergeCell ref="A305:A307"/>
    <mergeCell ref="B305:B307"/>
    <mergeCell ref="D305:D307"/>
    <mergeCell ref="E305:E307"/>
    <mergeCell ref="H305:H307"/>
    <mergeCell ref="J305:J307"/>
    <mergeCell ref="K299:K301"/>
    <mergeCell ref="A302:A304"/>
    <mergeCell ref="B302:B304"/>
    <mergeCell ref="D302:D304"/>
    <mergeCell ref="E302:E304"/>
    <mergeCell ref="H302:H304"/>
    <mergeCell ref="J302:J304"/>
    <mergeCell ref="K302:K304"/>
    <mergeCell ref="A299:A301"/>
    <mergeCell ref="B299:B301"/>
    <mergeCell ref="D299:D301"/>
    <mergeCell ref="E299:E301"/>
    <mergeCell ref="H299:H301"/>
    <mergeCell ref="J299:J301"/>
    <mergeCell ref="K293:K295"/>
    <mergeCell ref="A296:A298"/>
    <mergeCell ref="B296:B298"/>
    <mergeCell ref="D296:D298"/>
    <mergeCell ref="E296:E298"/>
    <mergeCell ref="H296:H298"/>
    <mergeCell ref="J296:J298"/>
    <mergeCell ref="K296:K298"/>
    <mergeCell ref="A293:A295"/>
    <mergeCell ref="B293:B295"/>
    <mergeCell ref="D293:D295"/>
    <mergeCell ref="E293:E295"/>
    <mergeCell ref="H293:H295"/>
    <mergeCell ref="J293:J295"/>
    <mergeCell ref="K287:K289"/>
    <mergeCell ref="A290:A292"/>
    <mergeCell ref="B290:B292"/>
    <mergeCell ref="D290:D292"/>
    <mergeCell ref="E290:E292"/>
    <mergeCell ref="H290:H292"/>
    <mergeCell ref="J290:J292"/>
    <mergeCell ref="K290:K292"/>
    <mergeCell ref="A287:A289"/>
    <mergeCell ref="B287:B289"/>
    <mergeCell ref="D287:D289"/>
    <mergeCell ref="E287:E289"/>
    <mergeCell ref="H287:H289"/>
    <mergeCell ref="J287:J289"/>
    <mergeCell ref="K281:K283"/>
    <mergeCell ref="A284:A286"/>
    <mergeCell ref="B284:B286"/>
    <mergeCell ref="D284:D286"/>
    <mergeCell ref="E284:E286"/>
    <mergeCell ref="H284:H286"/>
    <mergeCell ref="J284:J286"/>
    <mergeCell ref="K284:K286"/>
    <mergeCell ref="A281:A283"/>
    <mergeCell ref="B281:B283"/>
    <mergeCell ref="D281:D283"/>
    <mergeCell ref="E281:E283"/>
    <mergeCell ref="H281:H283"/>
    <mergeCell ref="J281:J283"/>
    <mergeCell ref="K275:K277"/>
    <mergeCell ref="A278:A280"/>
    <mergeCell ref="B278:B280"/>
    <mergeCell ref="D278:D280"/>
    <mergeCell ref="E278:E280"/>
    <mergeCell ref="H278:H280"/>
    <mergeCell ref="J278:J280"/>
    <mergeCell ref="K278:K280"/>
    <mergeCell ref="A275:A277"/>
    <mergeCell ref="B275:B277"/>
    <mergeCell ref="D275:D277"/>
    <mergeCell ref="E275:E277"/>
    <mergeCell ref="H275:H277"/>
    <mergeCell ref="J275:J277"/>
    <mergeCell ref="K269:K271"/>
    <mergeCell ref="A272:A274"/>
    <mergeCell ref="B272:B274"/>
    <mergeCell ref="D272:D274"/>
    <mergeCell ref="E272:E274"/>
    <mergeCell ref="H272:H274"/>
    <mergeCell ref="J272:J274"/>
    <mergeCell ref="K272:K274"/>
    <mergeCell ref="A269:A271"/>
    <mergeCell ref="B269:B271"/>
    <mergeCell ref="D269:D271"/>
    <mergeCell ref="E269:E271"/>
    <mergeCell ref="H269:H271"/>
    <mergeCell ref="J269:J271"/>
    <mergeCell ref="K263:K265"/>
    <mergeCell ref="A266:A268"/>
    <mergeCell ref="B266:B268"/>
    <mergeCell ref="D266:D268"/>
    <mergeCell ref="E266:E268"/>
    <mergeCell ref="H266:H268"/>
    <mergeCell ref="J266:J268"/>
    <mergeCell ref="K266:K268"/>
    <mergeCell ref="A263:A265"/>
    <mergeCell ref="B263:B265"/>
    <mergeCell ref="D263:D265"/>
    <mergeCell ref="E263:E265"/>
    <mergeCell ref="H263:H265"/>
    <mergeCell ref="J263:J265"/>
    <mergeCell ref="K257:K259"/>
    <mergeCell ref="A260:A262"/>
    <mergeCell ref="B260:B262"/>
    <mergeCell ref="D260:D262"/>
    <mergeCell ref="E260:E262"/>
    <mergeCell ref="H260:H262"/>
    <mergeCell ref="J260:J262"/>
    <mergeCell ref="K260:K262"/>
    <mergeCell ref="A257:A259"/>
    <mergeCell ref="B257:B259"/>
    <mergeCell ref="D257:D259"/>
    <mergeCell ref="E257:E259"/>
    <mergeCell ref="H257:H259"/>
    <mergeCell ref="J257:J259"/>
    <mergeCell ref="K251:K253"/>
    <mergeCell ref="A254:A256"/>
    <mergeCell ref="B254:B256"/>
    <mergeCell ref="D254:D256"/>
    <mergeCell ref="E254:E256"/>
    <mergeCell ref="H254:H256"/>
    <mergeCell ref="J254:J256"/>
    <mergeCell ref="K254:K256"/>
    <mergeCell ref="A251:A253"/>
    <mergeCell ref="B251:B253"/>
    <mergeCell ref="D251:D253"/>
    <mergeCell ref="E251:E253"/>
    <mergeCell ref="H251:H253"/>
    <mergeCell ref="J251:J253"/>
    <mergeCell ref="K245:K247"/>
    <mergeCell ref="A248:A250"/>
    <mergeCell ref="B248:B250"/>
    <mergeCell ref="D248:D250"/>
    <mergeCell ref="E248:E250"/>
    <mergeCell ref="H248:H250"/>
    <mergeCell ref="J248:J250"/>
    <mergeCell ref="K248:K250"/>
    <mergeCell ref="A245:A247"/>
    <mergeCell ref="B245:B247"/>
    <mergeCell ref="D245:D247"/>
    <mergeCell ref="E245:E247"/>
    <mergeCell ref="H245:H247"/>
    <mergeCell ref="J245:J247"/>
    <mergeCell ref="K239:K241"/>
    <mergeCell ref="A242:A244"/>
    <mergeCell ref="B242:B244"/>
    <mergeCell ref="D242:D244"/>
    <mergeCell ref="E242:E244"/>
    <mergeCell ref="H242:H244"/>
    <mergeCell ref="J242:J244"/>
    <mergeCell ref="K242:K244"/>
    <mergeCell ref="A239:A241"/>
    <mergeCell ref="B239:B241"/>
    <mergeCell ref="D239:D241"/>
    <mergeCell ref="E239:E241"/>
    <mergeCell ref="H239:H241"/>
    <mergeCell ref="J239:J241"/>
    <mergeCell ref="K233:K235"/>
    <mergeCell ref="A236:A238"/>
    <mergeCell ref="B236:B238"/>
    <mergeCell ref="D236:D238"/>
    <mergeCell ref="E236:E238"/>
    <mergeCell ref="H236:H238"/>
    <mergeCell ref="J236:J238"/>
    <mergeCell ref="K236:K238"/>
    <mergeCell ref="A233:A235"/>
    <mergeCell ref="B233:B235"/>
    <mergeCell ref="D233:D235"/>
    <mergeCell ref="E233:E235"/>
    <mergeCell ref="H233:H235"/>
    <mergeCell ref="J233:J235"/>
    <mergeCell ref="K227:K229"/>
    <mergeCell ref="A230:A232"/>
    <mergeCell ref="B230:B232"/>
    <mergeCell ref="D230:D232"/>
    <mergeCell ref="E230:E232"/>
    <mergeCell ref="H230:H232"/>
    <mergeCell ref="J230:J232"/>
    <mergeCell ref="K230:K232"/>
    <mergeCell ref="A227:A229"/>
    <mergeCell ref="B227:B229"/>
    <mergeCell ref="D227:D229"/>
    <mergeCell ref="E227:E229"/>
    <mergeCell ref="H227:H229"/>
    <mergeCell ref="J227:J229"/>
    <mergeCell ref="K221:K223"/>
    <mergeCell ref="A224:A226"/>
    <mergeCell ref="B224:B226"/>
    <mergeCell ref="D224:D226"/>
    <mergeCell ref="E224:E226"/>
    <mergeCell ref="H224:H226"/>
    <mergeCell ref="J224:J226"/>
    <mergeCell ref="K224:K226"/>
    <mergeCell ref="A221:A223"/>
    <mergeCell ref="B221:B223"/>
    <mergeCell ref="D221:D223"/>
    <mergeCell ref="E221:E223"/>
    <mergeCell ref="H221:H223"/>
    <mergeCell ref="J221:J223"/>
    <mergeCell ref="K215:K217"/>
    <mergeCell ref="A218:A220"/>
    <mergeCell ref="B218:B220"/>
    <mergeCell ref="D218:D220"/>
    <mergeCell ref="E218:E220"/>
    <mergeCell ref="H218:H220"/>
    <mergeCell ref="J218:J220"/>
    <mergeCell ref="K218:K220"/>
    <mergeCell ref="A215:A217"/>
    <mergeCell ref="B215:B217"/>
    <mergeCell ref="D215:D217"/>
    <mergeCell ref="E215:E217"/>
    <mergeCell ref="H215:H217"/>
    <mergeCell ref="J215:J217"/>
    <mergeCell ref="K209:K211"/>
    <mergeCell ref="A212:A214"/>
    <mergeCell ref="B212:B214"/>
    <mergeCell ref="D212:D214"/>
    <mergeCell ref="E212:E214"/>
    <mergeCell ref="H212:H214"/>
    <mergeCell ref="J212:J214"/>
    <mergeCell ref="K212:K214"/>
    <mergeCell ref="A209:A211"/>
    <mergeCell ref="B209:B211"/>
    <mergeCell ref="D209:D211"/>
    <mergeCell ref="E209:E211"/>
    <mergeCell ref="H209:H211"/>
    <mergeCell ref="J209:J211"/>
    <mergeCell ref="K203:K205"/>
    <mergeCell ref="A206:A208"/>
    <mergeCell ref="B206:B208"/>
    <mergeCell ref="D206:D208"/>
    <mergeCell ref="E206:E208"/>
    <mergeCell ref="H206:H208"/>
    <mergeCell ref="J206:J208"/>
    <mergeCell ref="K206:K208"/>
    <mergeCell ref="A203:A205"/>
    <mergeCell ref="B203:B205"/>
    <mergeCell ref="D203:D205"/>
    <mergeCell ref="E203:E205"/>
    <mergeCell ref="H203:H205"/>
    <mergeCell ref="J203:J205"/>
    <mergeCell ref="K197:K199"/>
    <mergeCell ref="A200:A202"/>
    <mergeCell ref="B200:B202"/>
    <mergeCell ref="D200:D202"/>
    <mergeCell ref="E200:E202"/>
    <mergeCell ref="H200:H202"/>
    <mergeCell ref="J200:J202"/>
    <mergeCell ref="K200:K202"/>
    <mergeCell ref="A197:A199"/>
    <mergeCell ref="B197:B199"/>
    <mergeCell ref="D197:D199"/>
    <mergeCell ref="E197:E199"/>
    <mergeCell ref="H197:H199"/>
    <mergeCell ref="J197:J199"/>
    <mergeCell ref="K191:K193"/>
    <mergeCell ref="A194:A196"/>
    <mergeCell ref="B194:B196"/>
    <mergeCell ref="D194:D196"/>
    <mergeCell ref="E194:E196"/>
    <mergeCell ref="H194:H196"/>
    <mergeCell ref="J194:J196"/>
    <mergeCell ref="K194:K196"/>
    <mergeCell ref="A191:A193"/>
    <mergeCell ref="B191:B193"/>
    <mergeCell ref="D191:D193"/>
    <mergeCell ref="E191:E193"/>
    <mergeCell ref="H191:H193"/>
    <mergeCell ref="J191:J193"/>
    <mergeCell ref="K185:K187"/>
    <mergeCell ref="A188:A190"/>
    <mergeCell ref="B188:B190"/>
    <mergeCell ref="D188:D190"/>
    <mergeCell ref="E188:E190"/>
    <mergeCell ref="H188:H190"/>
    <mergeCell ref="J188:J190"/>
    <mergeCell ref="K188:K190"/>
    <mergeCell ref="A185:A187"/>
    <mergeCell ref="B185:B187"/>
    <mergeCell ref="D185:D187"/>
    <mergeCell ref="E185:E187"/>
    <mergeCell ref="H185:H187"/>
    <mergeCell ref="J185:J187"/>
    <mergeCell ref="K179:K181"/>
    <mergeCell ref="A182:A184"/>
    <mergeCell ref="B182:B184"/>
    <mergeCell ref="D182:D184"/>
    <mergeCell ref="E182:E184"/>
    <mergeCell ref="H182:H184"/>
    <mergeCell ref="J182:J184"/>
    <mergeCell ref="K182:K184"/>
    <mergeCell ref="A179:A181"/>
    <mergeCell ref="B179:B181"/>
    <mergeCell ref="D179:D181"/>
    <mergeCell ref="E179:E181"/>
    <mergeCell ref="H179:H181"/>
    <mergeCell ref="J179:J181"/>
    <mergeCell ref="K173:K175"/>
    <mergeCell ref="A176:A178"/>
    <mergeCell ref="B176:B178"/>
    <mergeCell ref="D176:D178"/>
    <mergeCell ref="E176:E178"/>
    <mergeCell ref="H176:H178"/>
    <mergeCell ref="J176:J178"/>
    <mergeCell ref="K176:K178"/>
    <mergeCell ref="A173:A175"/>
    <mergeCell ref="B173:B175"/>
    <mergeCell ref="D173:D175"/>
    <mergeCell ref="E173:E175"/>
    <mergeCell ref="H173:H175"/>
    <mergeCell ref="J173:J175"/>
    <mergeCell ref="K167:K169"/>
    <mergeCell ref="A170:A172"/>
    <mergeCell ref="B170:B172"/>
    <mergeCell ref="D170:D172"/>
    <mergeCell ref="E170:E172"/>
    <mergeCell ref="H170:H172"/>
    <mergeCell ref="J170:J172"/>
    <mergeCell ref="K170:K172"/>
    <mergeCell ref="A167:A169"/>
    <mergeCell ref="B167:B169"/>
    <mergeCell ref="D167:D169"/>
    <mergeCell ref="E167:E169"/>
    <mergeCell ref="H167:H169"/>
    <mergeCell ref="J167:J169"/>
    <mergeCell ref="K161:K163"/>
    <mergeCell ref="A164:A166"/>
    <mergeCell ref="B164:B166"/>
    <mergeCell ref="D164:D166"/>
    <mergeCell ref="E164:E166"/>
    <mergeCell ref="H164:H166"/>
    <mergeCell ref="J164:J166"/>
    <mergeCell ref="K164:K166"/>
    <mergeCell ref="A161:A163"/>
    <mergeCell ref="B161:B163"/>
    <mergeCell ref="D161:D163"/>
    <mergeCell ref="E161:E163"/>
    <mergeCell ref="H161:H163"/>
    <mergeCell ref="J161:J163"/>
    <mergeCell ref="K155:K157"/>
    <mergeCell ref="A158:A160"/>
    <mergeCell ref="B158:B160"/>
    <mergeCell ref="D158:D160"/>
    <mergeCell ref="E158:E160"/>
    <mergeCell ref="H158:H160"/>
    <mergeCell ref="J158:J160"/>
    <mergeCell ref="K158:K160"/>
    <mergeCell ref="A155:A157"/>
    <mergeCell ref="B155:B157"/>
    <mergeCell ref="D155:D157"/>
    <mergeCell ref="E155:E157"/>
    <mergeCell ref="H155:H157"/>
    <mergeCell ref="J155:J157"/>
    <mergeCell ref="K149:K151"/>
    <mergeCell ref="A152:A154"/>
    <mergeCell ref="B152:B154"/>
    <mergeCell ref="D152:D154"/>
    <mergeCell ref="E152:E154"/>
    <mergeCell ref="H152:H154"/>
    <mergeCell ref="J152:J154"/>
    <mergeCell ref="K152:K154"/>
    <mergeCell ref="A149:A151"/>
    <mergeCell ref="B149:B151"/>
    <mergeCell ref="D149:D151"/>
    <mergeCell ref="E149:E151"/>
    <mergeCell ref="H149:H151"/>
    <mergeCell ref="J149:J151"/>
    <mergeCell ref="K143:K145"/>
    <mergeCell ref="A146:A148"/>
    <mergeCell ref="B146:B148"/>
    <mergeCell ref="D146:D148"/>
    <mergeCell ref="E146:E148"/>
    <mergeCell ref="H146:H148"/>
    <mergeCell ref="J146:J148"/>
    <mergeCell ref="K146:K148"/>
    <mergeCell ref="A143:A145"/>
    <mergeCell ref="B143:B145"/>
    <mergeCell ref="D143:D145"/>
    <mergeCell ref="E143:E145"/>
    <mergeCell ref="H143:H145"/>
    <mergeCell ref="J143:J145"/>
    <mergeCell ref="K137:K139"/>
    <mergeCell ref="A140:A142"/>
    <mergeCell ref="B140:B142"/>
    <mergeCell ref="D140:D142"/>
    <mergeCell ref="E140:E142"/>
    <mergeCell ref="H140:H142"/>
    <mergeCell ref="J140:J142"/>
    <mergeCell ref="K140:K142"/>
    <mergeCell ref="A137:A139"/>
    <mergeCell ref="B137:B139"/>
    <mergeCell ref="D137:D139"/>
    <mergeCell ref="E137:E139"/>
    <mergeCell ref="H137:H139"/>
    <mergeCell ref="J137:J139"/>
    <mergeCell ref="K131:K133"/>
    <mergeCell ref="A134:A136"/>
    <mergeCell ref="B134:B136"/>
    <mergeCell ref="D134:D136"/>
    <mergeCell ref="E134:E136"/>
    <mergeCell ref="H134:H136"/>
    <mergeCell ref="J134:J136"/>
    <mergeCell ref="K134:K136"/>
    <mergeCell ref="A131:A133"/>
    <mergeCell ref="B131:B133"/>
    <mergeCell ref="D131:D133"/>
    <mergeCell ref="E131:E133"/>
    <mergeCell ref="H131:H133"/>
    <mergeCell ref="J131:J133"/>
    <mergeCell ref="K125:K127"/>
    <mergeCell ref="A128:A130"/>
    <mergeCell ref="B128:B130"/>
    <mergeCell ref="D128:D130"/>
    <mergeCell ref="E128:E130"/>
    <mergeCell ref="H128:H130"/>
    <mergeCell ref="J128:J130"/>
    <mergeCell ref="K128:K130"/>
    <mergeCell ref="A125:A127"/>
    <mergeCell ref="B125:B127"/>
    <mergeCell ref="D125:D127"/>
    <mergeCell ref="E125:E127"/>
    <mergeCell ref="H125:H127"/>
    <mergeCell ref="J125:J127"/>
    <mergeCell ref="K119:K121"/>
    <mergeCell ref="A122:A124"/>
    <mergeCell ref="B122:B124"/>
    <mergeCell ref="D122:D124"/>
    <mergeCell ref="E122:E124"/>
    <mergeCell ref="H122:H124"/>
    <mergeCell ref="J122:J124"/>
    <mergeCell ref="K122:K124"/>
    <mergeCell ref="A119:A121"/>
    <mergeCell ref="B119:B121"/>
    <mergeCell ref="D119:D121"/>
    <mergeCell ref="E119:E121"/>
    <mergeCell ref="H119:H121"/>
    <mergeCell ref="J119:J121"/>
    <mergeCell ref="K113:K115"/>
    <mergeCell ref="A116:A118"/>
    <mergeCell ref="B116:B118"/>
    <mergeCell ref="D116:D118"/>
    <mergeCell ref="E116:E118"/>
    <mergeCell ref="H116:H118"/>
    <mergeCell ref="J116:J118"/>
    <mergeCell ref="K116:K118"/>
    <mergeCell ref="A113:A115"/>
    <mergeCell ref="B113:B115"/>
    <mergeCell ref="D113:D115"/>
    <mergeCell ref="E113:E115"/>
    <mergeCell ref="H113:H115"/>
    <mergeCell ref="J113:J115"/>
    <mergeCell ref="K107:K109"/>
    <mergeCell ref="A110:A112"/>
    <mergeCell ref="B110:B112"/>
    <mergeCell ref="D110:D112"/>
    <mergeCell ref="E110:E112"/>
    <mergeCell ref="H110:H112"/>
    <mergeCell ref="J110:J112"/>
    <mergeCell ref="K110:K112"/>
    <mergeCell ref="A107:A109"/>
    <mergeCell ref="B107:B109"/>
    <mergeCell ref="D107:D109"/>
    <mergeCell ref="E107:E109"/>
    <mergeCell ref="H107:H109"/>
    <mergeCell ref="J107:J109"/>
    <mergeCell ref="K101:K103"/>
    <mergeCell ref="A104:A106"/>
    <mergeCell ref="B104:B106"/>
    <mergeCell ref="D104:D106"/>
    <mergeCell ref="E104:E106"/>
    <mergeCell ref="H104:H106"/>
    <mergeCell ref="J104:J106"/>
    <mergeCell ref="K104:K106"/>
    <mergeCell ref="A101:A103"/>
    <mergeCell ref="B101:B103"/>
    <mergeCell ref="D101:D103"/>
    <mergeCell ref="E101:E103"/>
    <mergeCell ref="H101:H103"/>
    <mergeCell ref="J101:J103"/>
    <mergeCell ref="K95:K97"/>
    <mergeCell ref="A98:A100"/>
    <mergeCell ref="B98:B100"/>
    <mergeCell ref="D98:D100"/>
    <mergeCell ref="E98:E100"/>
    <mergeCell ref="H98:H100"/>
    <mergeCell ref="J98:J100"/>
    <mergeCell ref="K98:K100"/>
    <mergeCell ref="A95:A97"/>
    <mergeCell ref="B95:B97"/>
    <mergeCell ref="D95:D97"/>
    <mergeCell ref="E95:E97"/>
    <mergeCell ref="H95:H97"/>
    <mergeCell ref="J95:J97"/>
    <mergeCell ref="K89:K91"/>
    <mergeCell ref="A92:A94"/>
    <mergeCell ref="B92:B94"/>
    <mergeCell ref="D92:D94"/>
    <mergeCell ref="E92:E94"/>
    <mergeCell ref="H92:H94"/>
    <mergeCell ref="J92:J94"/>
    <mergeCell ref="K92:K94"/>
    <mergeCell ref="A89:A91"/>
    <mergeCell ref="B89:B91"/>
    <mergeCell ref="D89:D91"/>
    <mergeCell ref="E89:E91"/>
    <mergeCell ref="H89:H91"/>
    <mergeCell ref="J89:J91"/>
    <mergeCell ref="K83:K85"/>
    <mergeCell ref="A86:A88"/>
    <mergeCell ref="B86:B88"/>
    <mergeCell ref="D86:D88"/>
    <mergeCell ref="E86:E88"/>
    <mergeCell ref="H86:H88"/>
    <mergeCell ref="J86:J88"/>
    <mergeCell ref="K86:K88"/>
    <mergeCell ref="A83:A85"/>
    <mergeCell ref="B83:B85"/>
    <mergeCell ref="D83:D85"/>
    <mergeCell ref="E83:E85"/>
    <mergeCell ref="H83:H85"/>
    <mergeCell ref="J83:J85"/>
    <mergeCell ref="K77:K79"/>
    <mergeCell ref="A80:A82"/>
    <mergeCell ref="B80:B82"/>
    <mergeCell ref="D80:D82"/>
    <mergeCell ref="E80:E82"/>
    <mergeCell ref="H80:H82"/>
    <mergeCell ref="J80:J82"/>
    <mergeCell ref="K80:K82"/>
    <mergeCell ref="A77:A79"/>
    <mergeCell ref="B77:B79"/>
    <mergeCell ref="D77:D79"/>
    <mergeCell ref="E77:E79"/>
    <mergeCell ref="H77:H79"/>
    <mergeCell ref="J77:J79"/>
    <mergeCell ref="K71:K73"/>
    <mergeCell ref="A74:A76"/>
    <mergeCell ref="B74:B76"/>
    <mergeCell ref="D74:D76"/>
    <mergeCell ref="E74:E76"/>
    <mergeCell ref="H74:H76"/>
    <mergeCell ref="J74:J76"/>
    <mergeCell ref="K74:K76"/>
    <mergeCell ref="A71:A73"/>
    <mergeCell ref="B71:B73"/>
    <mergeCell ref="D71:D73"/>
    <mergeCell ref="E71:E73"/>
    <mergeCell ref="H71:H73"/>
    <mergeCell ref="J71:J73"/>
    <mergeCell ref="K65:K67"/>
    <mergeCell ref="A68:A70"/>
    <mergeCell ref="B68:B70"/>
    <mergeCell ref="D68:D70"/>
    <mergeCell ref="E68:E70"/>
    <mergeCell ref="H68:H70"/>
    <mergeCell ref="J68:J70"/>
    <mergeCell ref="K68:K70"/>
    <mergeCell ref="A65:A67"/>
    <mergeCell ref="B65:B67"/>
    <mergeCell ref="D65:D67"/>
    <mergeCell ref="E65:E67"/>
    <mergeCell ref="H65:H67"/>
    <mergeCell ref="J65:J67"/>
    <mergeCell ref="K59:K61"/>
    <mergeCell ref="A62:A64"/>
    <mergeCell ref="B62:B64"/>
    <mergeCell ref="D62:D64"/>
    <mergeCell ref="E62:E64"/>
    <mergeCell ref="H62:H64"/>
    <mergeCell ref="J62:J64"/>
    <mergeCell ref="K62:K64"/>
    <mergeCell ref="A59:A61"/>
    <mergeCell ref="B59:B61"/>
    <mergeCell ref="D59:D61"/>
    <mergeCell ref="E59:E61"/>
    <mergeCell ref="H59:H61"/>
    <mergeCell ref="J59:J61"/>
    <mergeCell ref="K53:K55"/>
    <mergeCell ref="A56:A58"/>
    <mergeCell ref="B56:B58"/>
    <mergeCell ref="D56:D58"/>
    <mergeCell ref="E56:E58"/>
    <mergeCell ref="H56:H58"/>
    <mergeCell ref="J56:J58"/>
    <mergeCell ref="K56:K58"/>
    <mergeCell ref="A53:A55"/>
    <mergeCell ref="B53:B55"/>
    <mergeCell ref="D53:D55"/>
    <mergeCell ref="E53:E55"/>
    <mergeCell ref="H53:H55"/>
    <mergeCell ref="J53:J55"/>
    <mergeCell ref="K47:K49"/>
    <mergeCell ref="A50:A52"/>
    <mergeCell ref="B50:B52"/>
    <mergeCell ref="D50:D52"/>
    <mergeCell ref="E50:E52"/>
    <mergeCell ref="H50:H52"/>
    <mergeCell ref="J50:J52"/>
    <mergeCell ref="K50:K52"/>
    <mergeCell ref="A47:A49"/>
    <mergeCell ref="B47:B49"/>
    <mergeCell ref="D47:D49"/>
    <mergeCell ref="E47:E49"/>
    <mergeCell ref="H47:H49"/>
    <mergeCell ref="J47:J49"/>
    <mergeCell ref="K41:K43"/>
    <mergeCell ref="A44:A46"/>
    <mergeCell ref="B44:B46"/>
    <mergeCell ref="D44:D46"/>
    <mergeCell ref="E44:E46"/>
    <mergeCell ref="H44:H46"/>
    <mergeCell ref="J44:J46"/>
    <mergeCell ref="K44:K46"/>
    <mergeCell ref="A41:A43"/>
    <mergeCell ref="B41:B43"/>
    <mergeCell ref="D41:D43"/>
    <mergeCell ref="E41:E43"/>
    <mergeCell ref="H41:H43"/>
    <mergeCell ref="J41:J43"/>
    <mergeCell ref="K35:K37"/>
    <mergeCell ref="A38:A40"/>
    <mergeCell ref="B38:B40"/>
    <mergeCell ref="D38:D40"/>
    <mergeCell ref="E38:E40"/>
    <mergeCell ref="H38:H40"/>
    <mergeCell ref="J38:J40"/>
    <mergeCell ref="K38:K40"/>
    <mergeCell ref="A35:A37"/>
    <mergeCell ref="B35:B37"/>
    <mergeCell ref="D35:D37"/>
    <mergeCell ref="E35:E37"/>
    <mergeCell ref="H35:H37"/>
    <mergeCell ref="J35:J37"/>
    <mergeCell ref="K29:K31"/>
    <mergeCell ref="A32:A34"/>
    <mergeCell ref="B32:B34"/>
    <mergeCell ref="D32:D34"/>
    <mergeCell ref="E32:E34"/>
    <mergeCell ref="H32:H34"/>
    <mergeCell ref="J32:J34"/>
    <mergeCell ref="K32:K34"/>
    <mergeCell ref="A29:A31"/>
    <mergeCell ref="B29:B31"/>
    <mergeCell ref="D29:D31"/>
    <mergeCell ref="E29:E31"/>
    <mergeCell ref="H29:H31"/>
    <mergeCell ref="J29:J31"/>
    <mergeCell ref="K23:K25"/>
    <mergeCell ref="A26:A28"/>
    <mergeCell ref="B26:B28"/>
    <mergeCell ref="D26:D28"/>
    <mergeCell ref="E26:E28"/>
    <mergeCell ref="H26:H28"/>
    <mergeCell ref="J26:J28"/>
    <mergeCell ref="K26:K28"/>
    <mergeCell ref="A23:A25"/>
    <mergeCell ref="B23:B25"/>
    <mergeCell ref="D23:D25"/>
    <mergeCell ref="E23:E25"/>
    <mergeCell ref="H23:H25"/>
    <mergeCell ref="J23:J25"/>
    <mergeCell ref="K17:K19"/>
    <mergeCell ref="A20:A22"/>
    <mergeCell ref="B20:B22"/>
    <mergeCell ref="D20:D22"/>
    <mergeCell ref="E20:E22"/>
    <mergeCell ref="H20:H22"/>
    <mergeCell ref="J20:J22"/>
    <mergeCell ref="K20:K22"/>
    <mergeCell ref="A17:A19"/>
    <mergeCell ref="B17:B19"/>
    <mergeCell ref="D17:D19"/>
    <mergeCell ref="E17:E19"/>
    <mergeCell ref="H17:H19"/>
    <mergeCell ref="J17:J19"/>
    <mergeCell ref="K11:K13"/>
    <mergeCell ref="A14:A16"/>
    <mergeCell ref="B14:B16"/>
    <mergeCell ref="D14:D16"/>
    <mergeCell ref="E14:E16"/>
    <mergeCell ref="H14:H16"/>
    <mergeCell ref="J14:J16"/>
    <mergeCell ref="K14:K16"/>
    <mergeCell ref="A11:A13"/>
    <mergeCell ref="B11:B13"/>
    <mergeCell ref="D11:D13"/>
    <mergeCell ref="E11:E13"/>
    <mergeCell ref="H11:H13"/>
    <mergeCell ref="J11:J13"/>
    <mergeCell ref="K5:K7"/>
    <mergeCell ref="A8:A10"/>
    <mergeCell ref="B8:B10"/>
    <mergeCell ref="D8:D10"/>
    <mergeCell ref="E8:E10"/>
    <mergeCell ref="H8:H10"/>
    <mergeCell ref="J8:J10"/>
    <mergeCell ref="K8:K10"/>
    <mergeCell ref="A5:A7"/>
    <mergeCell ref="B5:B7"/>
    <mergeCell ref="D5:D7"/>
    <mergeCell ref="E5:E7"/>
    <mergeCell ref="H5:H7"/>
    <mergeCell ref="J5:J7"/>
    <mergeCell ref="A1:K1"/>
    <mergeCell ref="A2:A4"/>
    <mergeCell ref="B2:B4"/>
    <mergeCell ref="D2:D4"/>
    <mergeCell ref="E2:E4"/>
    <mergeCell ref="F2:F4"/>
    <mergeCell ref="G2:G4"/>
    <mergeCell ref="H2:H4"/>
    <mergeCell ref="J2:J4"/>
    <mergeCell ref="K2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Sarajlić Ovčina</dc:creator>
  <cp:lastModifiedBy>Aida Sarajlić Ovčina</cp:lastModifiedBy>
  <dcterms:created xsi:type="dcterms:W3CDTF">2015-06-05T18:17:20Z</dcterms:created>
  <dcterms:modified xsi:type="dcterms:W3CDTF">2023-01-30T07:48:04Z</dcterms:modified>
</cp:coreProperties>
</file>