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ekanat2\Desktop\MELISA\VIJEĆE\vanrede sjednice\vanredna  elektronska sjednica 27.02.2023\78. šesnaesta vanredna sjednica\tačka 6\"/>
    </mc:Choice>
  </mc:AlternateContent>
  <xr:revisionPtr revIDLastSave="0" documentId="8_{72F0221A-BCE2-4D3C-BF6F-0076B3E54F9F}" xr6:coauthVersionLast="47" xr6:coauthVersionMax="47" xr10:uidLastSave="{00000000-0000-0000-0000-000000000000}"/>
  <bookViews>
    <workbookView xWindow="3420" yWindow="3420" windowWidth="21600" windowHeight="11295" firstSheet="1" activeTab="1" xr2:uid="{00000000-000D-0000-FFFF-FFFF00000000}"/>
  </bookViews>
  <sheets>
    <sheet name="T1" sheetId="3" state="hidden" r:id="rId1"/>
    <sheet name="T2" sheetId="5" r:id="rId2"/>
  </sheets>
  <definedNames>
    <definedName name="_xlnm._FilterDatabase" localSheetId="1" hidden="1">'T2'!$A$1:$O$111</definedName>
    <definedName name="_xlnm.Print_Area" localSheetId="1">'T2'!$A$1:$N$8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5" l="1"/>
  <c r="K55" i="5"/>
  <c r="K62" i="5"/>
  <c r="K111" i="5"/>
  <c r="M109" i="5"/>
  <c r="N109" i="5" s="1"/>
  <c r="K109" i="5"/>
  <c r="K108" i="5"/>
  <c r="N107" i="5"/>
  <c r="K107" i="5"/>
  <c r="K106" i="5"/>
  <c r="K105" i="5"/>
  <c r="K104" i="5"/>
  <c r="M103" i="5"/>
  <c r="N103" i="5" s="1"/>
  <c r="K103" i="5"/>
  <c r="M102" i="5"/>
  <c r="N102" i="5" s="1"/>
  <c r="K102" i="5"/>
  <c r="M101" i="5"/>
  <c r="N101" i="5" s="1"/>
  <c r="K101" i="5"/>
  <c r="N100" i="5"/>
  <c r="K100" i="5"/>
  <c r="M99" i="5"/>
  <c r="N99" i="5" s="1"/>
  <c r="K99" i="5"/>
  <c r="M98" i="5"/>
  <c r="N98" i="5" s="1"/>
  <c r="K98" i="5"/>
  <c r="N95" i="5"/>
  <c r="N96" i="5"/>
  <c r="K96" i="5"/>
  <c r="K94" i="5"/>
  <c r="M91" i="5"/>
  <c r="K91" i="5"/>
  <c r="M89" i="5"/>
  <c r="N89" i="5" s="1"/>
  <c r="K89" i="5"/>
  <c r="M88" i="5"/>
  <c r="K88" i="5"/>
  <c r="M86" i="5"/>
  <c r="N86" i="5" s="1"/>
  <c r="K86" i="5"/>
  <c r="K85" i="5"/>
  <c r="M80" i="5"/>
  <c r="N80" i="5" s="1"/>
  <c r="K80" i="5"/>
  <c r="M79" i="5"/>
  <c r="N79" i="5" s="1"/>
  <c r="K79" i="5"/>
  <c r="M78" i="5"/>
  <c r="K78" i="5"/>
  <c r="K77" i="5"/>
  <c r="K67" i="5"/>
  <c r="K65" i="5"/>
  <c r="M61" i="5" l="1"/>
  <c r="K61" i="5"/>
  <c r="K60" i="5"/>
  <c r="M55" i="5"/>
  <c r="N55" i="5" s="1"/>
  <c r="N54" i="5"/>
  <c r="K51" i="5"/>
  <c r="M51" i="5"/>
  <c r="K50" i="5"/>
  <c r="M50" i="5"/>
  <c r="N50" i="5" s="1"/>
  <c r="M49" i="5"/>
  <c r="M48" i="5"/>
  <c r="K46" i="5"/>
  <c r="M46" i="5"/>
  <c r="N46" i="5" s="1"/>
  <c r="M45" i="5"/>
  <c r="N45" i="5"/>
  <c r="M44" i="5"/>
  <c r="N44" i="5" s="1"/>
  <c r="M43" i="5"/>
  <c r="N43" i="5" s="1"/>
  <c r="K43" i="5"/>
  <c r="K42" i="5"/>
  <c r="M42" i="5"/>
  <c r="N42" i="5" s="1"/>
</calcChain>
</file>

<file path=xl/sharedStrings.xml><?xml version="1.0" encoding="utf-8"?>
<sst xmlns="http://schemas.openxmlformats.org/spreadsheetml/2006/main" count="946" uniqueCount="310">
  <si>
    <t>Redni broj upisa</t>
  </si>
  <si>
    <t>Vrsta postupka</t>
  </si>
  <si>
    <t>Prijavljeni ponuđači</t>
  </si>
  <si>
    <t>Cijena  sa  PDV-a</t>
  </si>
  <si>
    <t>Cijena  bez  PDV-a</t>
  </si>
  <si>
    <t xml:space="preserve">broj  i datum Odluke o pokretanju postupka nabavke </t>
  </si>
  <si>
    <t xml:space="preserve"> broj i datum Odluke o izboru ponuđača ili/poništenju postupka nabavke </t>
  </si>
  <si>
    <t>Red. br.</t>
  </si>
  <si>
    <t>Napomena</t>
  </si>
  <si>
    <t>Iznos</t>
  </si>
  <si>
    <t>iznos</t>
  </si>
  <si>
    <t>Realizovano u 2020-oj</t>
  </si>
  <si>
    <t>broj post.</t>
  </si>
  <si>
    <t>Započeto u 2020 ; real. u 2021-</t>
  </si>
  <si>
    <t>Ukupno</t>
  </si>
  <si>
    <t>Red.br</t>
  </si>
  <si>
    <t>xx</t>
  </si>
  <si>
    <t xml:space="preserve">Tabela 1. </t>
  </si>
  <si>
    <t>Radovi</t>
  </si>
  <si>
    <t>Direktni sporazum</t>
  </si>
  <si>
    <t>Robe</t>
  </si>
  <si>
    <t>Konkurentski zahtjev</t>
  </si>
  <si>
    <t>Otvoreni postupak</t>
  </si>
  <si>
    <t>Usluge</t>
  </si>
  <si>
    <t>Usluge iz Aneksa II dio B</t>
  </si>
  <si>
    <t>Cijena dostavljenih ponuda</t>
  </si>
  <si>
    <t>Izmjena/dopuna Plana javnih nabavki za 2020.</t>
  </si>
  <si>
    <t>Predmet nabavke</t>
  </si>
  <si>
    <t>Procijenjena vrijednost nabavke KM bez PDV-a (izmjena/dopuna plana)</t>
  </si>
  <si>
    <t>Procijenjena vrijednost nabavke KM bez PDV-a (Osnovni Plan)</t>
  </si>
  <si>
    <t>Vrsta postupka nabavke</t>
  </si>
  <si>
    <t>ROBE</t>
  </si>
  <si>
    <t>-</t>
  </si>
  <si>
    <t>USLUGE</t>
  </si>
  <si>
    <t>R. br</t>
  </si>
  <si>
    <t>Planirani početak postupka ( mjesec)</t>
  </si>
  <si>
    <t xml:space="preserve"> npr. Februar 2020.</t>
  </si>
  <si>
    <t xml:space="preserve">Planirano za 2021 godinu </t>
  </si>
  <si>
    <t>Pregled  planiranih i realizovanih javnih nabavki za 2021-tu godinu ( po vrstama postupaka )</t>
  </si>
  <si>
    <t>Red. Br.</t>
  </si>
  <si>
    <t>Vrsta</t>
  </si>
  <si>
    <t xml:space="preserve"> Osnovni plan javnih nabavki</t>
  </si>
  <si>
    <t>za 2020 godinu</t>
  </si>
  <si>
    <t xml:space="preserve">Izmjene i dopune </t>
  </si>
  <si>
    <t xml:space="preserve">plana javnih nabavki </t>
  </si>
  <si>
    <t>Ukupan Plan</t>
  </si>
  <si>
    <t>javnih nabavki</t>
  </si>
  <si>
    <t>4 (2+3)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</si>
  <si>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</si>
  <si>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</si>
  <si>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</si>
  <si>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t xml:space="preserve">UKUPNO </t>
  </si>
  <si>
    <t>PLANIRANO</t>
  </si>
  <si>
    <t>REALIZOVANO</t>
  </si>
  <si>
    <t>PROCENAT</t>
  </si>
  <si>
    <t xml:space="preserve"> RALIZACIJE</t>
  </si>
  <si>
    <t xml:space="preserve">Broj planiranih ugovora </t>
  </si>
  <si>
    <t xml:space="preserve">Vrijednost planiranih ugovora bez PDV-a </t>
  </si>
  <si>
    <t xml:space="preserve">Broj zaključenih ugovora </t>
  </si>
  <si>
    <t xml:space="preserve">Vrijednost zaključenih ugovora bez PDV-a </t>
  </si>
  <si>
    <r>
      <t xml:space="preserve">%              </t>
    </r>
    <r>
      <rPr>
        <sz val="7"/>
        <color theme="1"/>
        <rFont val="Calibri"/>
        <family val="2"/>
        <charset val="238"/>
        <scheme val="minor"/>
      </rPr>
      <t>(4/2)*100</t>
    </r>
  </si>
  <si>
    <r>
      <t xml:space="preserve">%              </t>
    </r>
    <r>
      <rPr>
        <sz val="7"/>
        <color theme="1"/>
        <rFont val="Calibri"/>
        <family val="2"/>
        <charset val="238"/>
        <scheme val="minor"/>
      </rPr>
      <t>(5/3)*100</t>
    </r>
  </si>
  <si>
    <t>1.</t>
  </si>
  <si>
    <t xml:space="preserve"> Direktni sporazum  </t>
  </si>
  <si>
    <t>2.</t>
  </si>
  <si>
    <t xml:space="preserve"> Konkurentsi zahtjev  </t>
  </si>
  <si>
    <t>3.</t>
  </si>
  <si>
    <t xml:space="preserve"> Otvoreni postupak  </t>
  </si>
  <si>
    <t>4.</t>
  </si>
  <si>
    <t xml:space="preserve"> Usluge iz Anexa II dio B </t>
  </si>
  <si>
    <t>UKUPNO:</t>
  </si>
  <si>
    <t xml:space="preserve">Primjeri : </t>
  </si>
  <si>
    <t xml:space="preserve"> Usluge iz </t>
  </si>
  <si>
    <t xml:space="preserve">5. </t>
  </si>
  <si>
    <t>xxxx</t>
  </si>
  <si>
    <t>broj Obavještenja o nabavci</t>
  </si>
  <si>
    <t>Planirana vrijednost nabavke bez PDV-a</t>
  </si>
  <si>
    <t xml:space="preserve">Napomena </t>
  </si>
  <si>
    <t xml:space="preserve"> Predmet Nabavke</t>
  </si>
  <si>
    <t>Vrsta nabavke  (Radovi/ Robe/ usluge)</t>
  </si>
  <si>
    <t>Izabrani  ponuđač/dobavljač</t>
  </si>
  <si>
    <t xml:space="preserve">Broj Ugovora /okvirnog sporazuma </t>
  </si>
  <si>
    <t xml:space="preserve">Datum Ugovora/ okvirnog sporazuma </t>
  </si>
  <si>
    <t xml:space="preserve">Period - Trajenje/ ugovora/okvornog sporazuma </t>
  </si>
  <si>
    <t xml:space="preserve"> Redni broj  Stavke iz Plana nabavki</t>
  </si>
  <si>
    <t>Obrazac F - Pregled javnih nabavki</t>
  </si>
  <si>
    <t>Univerzitet u Sarajevu - Fakultet političkih naukaa</t>
  </si>
  <si>
    <t>29329-1-1-4-3-6/21</t>
  </si>
  <si>
    <t>01--3-1587-1/21 od 29.11.2021.</t>
  </si>
  <si>
    <t xml:space="preserve">Kancelarijski namještaj </t>
  </si>
  <si>
    <t xml:space="preserve"> 01-3-1762-1/21
od 21.12.2021.godine</t>
  </si>
  <si>
    <t>Hafele bh doo i Inter-com doo Zenica</t>
  </si>
  <si>
    <t>Inter-com doo Zenica</t>
  </si>
  <si>
    <t>9900 i 9980</t>
  </si>
  <si>
    <t>01-3- 1826 -1 /21</t>
  </si>
  <si>
    <t>30.12.2021.</t>
  </si>
  <si>
    <t>jednokratno</t>
  </si>
  <si>
    <t>Fakultet političkih nauka</t>
  </si>
  <si>
    <t>Nabavka laminata - podnih obloga</t>
  </si>
  <si>
    <t xml:space="preserve">Konkurentski zahtjev </t>
  </si>
  <si>
    <t>ZEKA-COMERC D.O.O. 
 SENIGOR D.O.O. DRUSTVO ZA PROIZVODNJU,TRGOVINU I
USLUGE "KULA MONT" D.O.O. ZENICA</t>
  </si>
  <si>
    <t>Zeka-comerc doo</t>
  </si>
  <si>
    <t>01-3- 33-1/22     11.01.2022.    jednokratno</t>
  </si>
  <si>
    <t xml:space="preserve">2.746,40, 2.996,00  i 3.000 </t>
  </si>
  <si>
    <t xml:space="preserve">Uslge revizije projektne dokumentacije </t>
  </si>
  <si>
    <t>Radis doo Istočno Sarajevo i Merfi doo Sarajevo</t>
  </si>
  <si>
    <t>1800 i 1800</t>
  </si>
  <si>
    <t>Radis doo Istočno Sarajevo - poništena odluka zbog jednostranog raskida Ugovora, Merfi doo Sarajevo</t>
  </si>
  <si>
    <t>01-3-643-2/22     31.05.2022. godine   jednokratno</t>
  </si>
  <si>
    <t xml:space="preserve">Usluge posredovanja u zapošljavanju </t>
  </si>
  <si>
    <t>Studentski servis doo</t>
  </si>
  <si>
    <t>Pretplatničke usluge</t>
  </si>
  <si>
    <t>Avaz roto press</t>
  </si>
  <si>
    <t>Kablovska televizija</t>
  </si>
  <si>
    <t>Bh Telecom dd</t>
  </si>
  <si>
    <t>BH Telecom dd</t>
  </si>
  <si>
    <t>Usluge upravljanja kanalizacijom - unutarnje odštopavanje</t>
  </si>
  <si>
    <t>Ases team</t>
  </si>
  <si>
    <t>PJN 2021. 9.</t>
  </si>
  <si>
    <t>PJN 2021. 10.</t>
  </si>
  <si>
    <t xml:space="preserve">Izmjena PJN 2021.  17.  </t>
  </si>
  <si>
    <t xml:space="preserve">Posebna Odluka o pokretanju </t>
  </si>
  <si>
    <t>Usluge mobilne telefonije</t>
  </si>
  <si>
    <t>Dnevne novine</t>
  </si>
  <si>
    <t xml:space="preserve">29329-8-2-5/22 </t>
  </si>
  <si>
    <t>29329-8-2-12/22</t>
  </si>
  <si>
    <t>Stručni časopisi i literatura</t>
  </si>
  <si>
    <t>FEB dd Sarajevo</t>
  </si>
  <si>
    <t xml:space="preserve">29329-8-1-16/22    01-3-329-6/22 od 24.09.2022.  </t>
  </si>
  <si>
    <t>01-3-386-1/22 od 08.04.2022.  1 godina</t>
  </si>
  <si>
    <t>Wisetimetable licenca</t>
  </si>
  <si>
    <t>Wise technologies dd</t>
  </si>
  <si>
    <t>Wise techologies dd</t>
  </si>
  <si>
    <t>01-3-329-2-1/22 od 24.03.2022. 1 godina</t>
  </si>
  <si>
    <t>Facit licenca</t>
  </si>
  <si>
    <t>Facit doo</t>
  </si>
  <si>
    <t xml:space="preserve">Osiguranje uposlenika </t>
  </si>
  <si>
    <t>Sarajevo-osiguranje</t>
  </si>
  <si>
    <t>29329-8-1-23/22     01-3-329-12/22 od 24.03.2022. godine</t>
  </si>
  <si>
    <t xml:space="preserve">PJN FPN 2021. 4. </t>
  </si>
  <si>
    <t>29329-8-2-20/22 01-3-499-24/21
od 26.03.2021.godine</t>
  </si>
  <si>
    <t>Ugostiteljske usluge</t>
  </si>
  <si>
    <t>Obrazovne usluge i usluge stručnog usavršavanja</t>
  </si>
  <si>
    <t>Aneks II dio B</t>
  </si>
  <si>
    <t>Natura green doo</t>
  </si>
  <si>
    <t>Revicon dd</t>
  </si>
  <si>
    <t>Tuvadria dd Sarajevo</t>
  </si>
  <si>
    <t>29329-0-2-3-11-5/22    01-3-620-1/22 od 24.05.2022.</t>
  </si>
  <si>
    <t>29329-0-2-2-11-4/22     01-3-620-1/22 od 24.05.2022.</t>
  </si>
  <si>
    <t>29329-0-2-8-11-10/22           01-3-620-1/22 od 24.05.2022.</t>
  </si>
  <si>
    <t>29329-0-2-7-11-9/22    01-3-330-5/22 od 24.03.2022.</t>
  </si>
  <si>
    <t>29329-0-2-6-11-8/22 01-3-330-5/22 od 24.03.2022.</t>
  </si>
  <si>
    <t>29329-0-2-5-11-7/22         01-3-330-5/22 od 24.03.2022.</t>
  </si>
  <si>
    <t>29329-0-2-4-11-6/22      01-3-330-5/22 od 24.03.2022.</t>
  </si>
  <si>
    <t>01-3-506-1/22 od 28.04.2022. 1 godina</t>
  </si>
  <si>
    <t xml:space="preserve">  01-3-993-4/21 od 30.06.2021. 1 godina</t>
  </si>
  <si>
    <t xml:space="preserve">29329-8-2-21/22                                              01-3-330-6/22 od 24.03.2022.    </t>
  </si>
  <si>
    <t>29329-8-1-18/22                                      01-3-329-1-/22 od 24.03.2022.</t>
  </si>
  <si>
    <t>29329-8-1-18/22                                 01-3-329-2/22 od 24.03.2022.</t>
  </si>
  <si>
    <t>29329-8-1-8/22                                            01-3-329-13/22 od 24.03.2022. godine</t>
  </si>
  <si>
    <t>29329-8-2-14/22                                           01-3-329-4/22
od 24.03.2022.godine</t>
  </si>
  <si>
    <t>29329-8-2-4/22                                    01-3-329-4/22
od 24.03.2022.godine</t>
  </si>
  <si>
    <t>29329-8-1-8/22                                                 01-3-329-12/22 od 24.03.2022. godine</t>
  </si>
  <si>
    <t>29329-8-2-6/22                                                                01-3-12-2/22
od  06.01.2022.godine</t>
  </si>
  <si>
    <t>29329-8-2-7/22                                                  01-3-12-2/22
od  06.01.2022.godine</t>
  </si>
  <si>
    <t>29329-8-2-4/22                                                        01-3-329-4/22
od 24.03.2022.godine</t>
  </si>
  <si>
    <t xml:space="preserve">29329-7-1-9/21                          01-3-1695-1/21 od 13.12.2021. godine                               01-3-1788-1/21
od  23.12.2021.godine
</t>
  </si>
  <si>
    <t xml:space="preserve">29329-7-2-8/21                               01-3-1694-1/21
od 13.12.2021.                               01-3-1787-1/21
od 23.12.2021.godine                            01-3-643-1/22
od 31.05.2022. 
  </t>
  </si>
  <si>
    <t xml:space="preserve">29329-8-2-2/22                                             01-3-330-6/22 od 24.03.2022.    </t>
  </si>
  <si>
    <t>293329-8-2/22                                                  01-3-329-11/22 od 24.03.2022.</t>
  </si>
  <si>
    <t>29329-8-1-26/22     01-3-329-12/22 od 24.03.2022. godine</t>
  </si>
  <si>
    <t xml:space="preserve">29329-8-2-22/22                                              01-3-330-6/22 od 24.03.2022.    </t>
  </si>
  <si>
    <t>Lice odgovorno za JN: ___________________________</t>
  </si>
  <si>
    <t>Rukovodilac OJ: _____________________________</t>
  </si>
  <si>
    <t>29329-8-2-27/22     01-3-329-12/22 od 24.03.2022. godine</t>
  </si>
  <si>
    <t>Ploča/pomoćni pribor za izraduu nacrta</t>
  </si>
  <si>
    <t xml:space="preserve">Izmjene i dopune PJ stavka 30 </t>
  </si>
  <si>
    <t>29329-8-1-28/22 ; 01-3-619-6/22 od 24.05.2022.godine</t>
  </si>
  <si>
    <t>R&amp;S</t>
  </si>
  <si>
    <t xml:space="preserve">29329-8-2-30/22                                              01-3-330-6/22 od 24.03.2022.    </t>
  </si>
  <si>
    <t>Računarska oprema</t>
  </si>
  <si>
    <t>ITD DOO Sarajevo</t>
  </si>
  <si>
    <t>Iznajmljivanje i održavanje printer aparata</t>
  </si>
  <si>
    <t>Izmjene i dopune PJ stavka 2</t>
  </si>
  <si>
    <t xml:space="preserve">Izmjene i dopune PJ stavka 20 usluge </t>
  </si>
  <si>
    <t>Imtec doo Sarajevo</t>
  </si>
  <si>
    <t>ITD doo Sarajevo</t>
  </si>
  <si>
    <t>sukcesivno</t>
  </si>
  <si>
    <t>Rešetke za radijatore</t>
  </si>
  <si>
    <t>Roba</t>
  </si>
  <si>
    <t>Izmjene i dopune PJ stavka 32 robe</t>
  </si>
  <si>
    <t>Schacermayer doo Sarajevo</t>
  </si>
  <si>
    <t xml:space="preserve">29329-8-1-33/22                                              01-3-619-5/22 od 24.05.2022.    </t>
  </si>
  <si>
    <t>29329-8-2-34/22                                    01-3-329-4/22
od 24.03.2022.godine</t>
  </si>
  <si>
    <t>Razne usluge iz oblasti komunikacija</t>
  </si>
  <si>
    <t>Izmjene i dopune PJ stavka 26 usluge</t>
  </si>
  <si>
    <t xml:space="preserve">Uslužna djelatnost Antel </t>
  </si>
  <si>
    <t>Izmjene i dopune PJ stavka 27 usluge</t>
  </si>
  <si>
    <t>29329-8-2-36/22                                    01-3-801-4/22
od 14.07.2022.godine</t>
  </si>
  <si>
    <t>Usluga popravke namještaja</t>
  </si>
  <si>
    <t>29329-8-2-35/22                                    01-3-801-3/22
od 14.07.2022.godine</t>
  </si>
  <si>
    <t>29329-8-1-37/22    01-3-619-1/22 od 24.05.2022.</t>
  </si>
  <si>
    <t>Staklo</t>
  </si>
  <si>
    <t>Izmjene i dopune PJ stavka 5 robe</t>
  </si>
  <si>
    <t>Rama Glas Doo Sarajevo</t>
  </si>
  <si>
    <t>Info max licenca</t>
  </si>
  <si>
    <t>Info Max</t>
  </si>
  <si>
    <t>29329-8-1-38/22     01-3-329-9/22 od 24.03.2022. godine</t>
  </si>
  <si>
    <t>29329-0-2-1-7-1/23    01-3-330-5/22 od 24.03.2022.</t>
  </si>
  <si>
    <t>29329-8-2-39/22                                    01-3-329-4/22
od 24.03.2022.godine</t>
  </si>
  <si>
    <t>29329-8-2-44/22     01-3-329-12/22 od 24.03.2022. godine</t>
  </si>
  <si>
    <t xml:space="preserve">29329-8-1-41/22    01-3-329-6/22 od 24.09.2022.  </t>
  </si>
  <si>
    <t>29329-8-2-42/22                                    01-3-801-4/22
od 14.07.2022.godine</t>
  </si>
  <si>
    <t>29329-8-2-47/22     01-3-329-12/22 od 24.03.2022. godine</t>
  </si>
  <si>
    <t>29329-8-2-43/22                                    01-3-329-4/22
od 24.03.2022.godine</t>
  </si>
  <si>
    <t>29329-8-2-45/22     01-3-329-1/22 od 24.03.2022. godine</t>
  </si>
  <si>
    <t>Usluge taxi prevoza</t>
  </si>
  <si>
    <t>Auto Taxi- Čemo Emir</t>
  </si>
  <si>
    <t>Job- ba doo Visoko</t>
  </si>
  <si>
    <t>29329-0-2-5-7-5/23    01-3-620-1/22 od 24.05.2022.</t>
  </si>
  <si>
    <t>Vanjska stolarija</t>
  </si>
  <si>
    <t>Izmjene i dopune PJ stavka 31 robe</t>
  </si>
  <si>
    <t>Prima - Commerce doo Zenica</t>
  </si>
  <si>
    <t>8012.14; 9171.00; 9630</t>
  </si>
  <si>
    <t>Prima - Commerce doo; Zenica; Mega - Roll doo; DKM Gradnja doo Maglaj</t>
  </si>
  <si>
    <t>29329-8-2-40/22     01-3-329-12/22 od 24.03.2022. godine</t>
  </si>
  <si>
    <t>29329-8-2-48/22     01-3-329-1/22 od 24.03.2022. godine</t>
  </si>
  <si>
    <t>29329-8-2-49/22                                    01-3-329-4/22
od 24.03.2022.godine</t>
  </si>
  <si>
    <t>Zdravstvene usluge</t>
  </si>
  <si>
    <t>29329-0-2-5-7-5/23    01-3-330-3/22 od 24.03.2022.</t>
  </si>
  <si>
    <t>Javna ustanova KS Zavod za zdravstvenu zaštitu studenata Univerziteta u Sarajevu</t>
  </si>
  <si>
    <t>Inter-com doo Zenica; Mega-Em dooo Visoko</t>
  </si>
  <si>
    <t>1496;1498</t>
  </si>
  <si>
    <t xml:space="preserve">Izmjene i dopune PJ stavka 6 robe </t>
  </si>
  <si>
    <t>Microsoft licence</t>
  </si>
  <si>
    <t xml:space="preserve">Izmjene i dopune PJ stavka 25 robe </t>
  </si>
  <si>
    <t>Fixit doo Sarajevo; Digitarija doo;Inteh doo, Imtec doo</t>
  </si>
  <si>
    <t>6400; 6483.10;6500;6896.09</t>
  </si>
  <si>
    <t>Fixit doo Sarajevo</t>
  </si>
  <si>
    <t>Knjige</t>
  </si>
  <si>
    <t>Roberts Plus dooo Sarajevo; University press- neprihvatljiva ponuda</t>
  </si>
  <si>
    <t>Prag doo Sarajevo</t>
  </si>
  <si>
    <t>Održavanje građevine- moleraj</t>
  </si>
  <si>
    <t xml:space="preserve">29329-7-3-56/22                               01-3-1207-1/22
od 25.10.2022.                               
  </t>
  </si>
  <si>
    <t>Prag doo Sarajevo; OD Spektar v. Mušić Emir; Nejmar doo</t>
  </si>
  <si>
    <t>4760; 4774.60;5100</t>
  </si>
  <si>
    <t>Hotelske usluge</t>
  </si>
  <si>
    <t>29329-0-2-2-7-2/23    01-3-330-1/22 od 24.03.2022.</t>
  </si>
  <si>
    <t>Platinum group doo</t>
  </si>
  <si>
    <t>3A DOO Sarajevo</t>
  </si>
  <si>
    <t>Pravne usluge</t>
  </si>
  <si>
    <t>Advokat Alija Galijatović Sarajevo</t>
  </si>
  <si>
    <t xml:space="preserve">Audiovizuelna oprema </t>
  </si>
  <si>
    <t>29329-0-2-4-7-4/23    01-3-330-2/22 od 24.03.2022.</t>
  </si>
  <si>
    <t>HD Computers doo Istočna Ilidža</t>
  </si>
  <si>
    <t>29329-8-1-58/22    01-3-619-4/22 od 24.05.2022.</t>
  </si>
  <si>
    <t>Network doo Sarajevo</t>
  </si>
  <si>
    <t>29329-8-2-60/22     01-3-329-12/22 od 24.03.2022. godine</t>
  </si>
  <si>
    <t>29329-8-2-61/22                                    01-3-801-4/22
od 14.07.2022.godine</t>
  </si>
  <si>
    <t>Ostale usluge iz oblasti komunikacija</t>
  </si>
  <si>
    <t>29329-8-2-62/22                                    01-3-801-3/22
od 14.07.2022.godine</t>
  </si>
  <si>
    <t>29329-8-2-62/22                                    01-3-329-4/22
od 24.03.2022.godine</t>
  </si>
  <si>
    <t>Karkin doo Sarajevo</t>
  </si>
  <si>
    <t>Studentski centar</t>
  </si>
  <si>
    <t>Ptrade</t>
  </si>
  <si>
    <t>Usluga pregleda pp aparata</t>
  </si>
  <si>
    <t>Vatroteh inžinjering</t>
  </si>
  <si>
    <t>Vatroteh inžinjering; Vatrosistemi doo ; Proving</t>
  </si>
  <si>
    <t>938;940;1960</t>
  </si>
  <si>
    <t>29329-8-2-66/22     01-3-329-12/22 od 24.03.2022. godine</t>
  </si>
  <si>
    <t>Usluga reparacije starih knjiga</t>
  </si>
  <si>
    <t>29329-8-2-66/22     01-3-1416/22 od 22.11.2022. godine</t>
  </si>
  <si>
    <t>Izmjene i dopune PJ stavka 29 usluge</t>
  </si>
  <si>
    <t>TMP</t>
  </si>
  <si>
    <t>32.05.</t>
  </si>
  <si>
    <t>29329-8-2-68/22     01-3-329-1/22 od 24.03.2022. godine</t>
  </si>
  <si>
    <t xml:space="preserve">29329-8-2-69/22                                              01-3-330-6/22 od 24.03.2022.    </t>
  </si>
  <si>
    <t>29329-8-2-70/22                                    01-3-329-4/22
od 24.03.2022.godine</t>
  </si>
  <si>
    <t>Ibes</t>
  </si>
  <si>
    <t>29329-8-1-72/22                                    01-3-329-8/22
od 24.03.2022.godine</t>
  </si>
  <si>
    <t>Prečišćivač zraka</t>
  </si>
  <si>
    <t>Domod</t>
  </si>
  <si>
    <t>Tkanine</t>
  </si>
  <si>
    <t>OD Artex Sarajevo</t>
  </si>
  <si>
    <t>29329-8-1-73/22                                    01-3-329-5/22
od 24.03.2022.godine</t>
  </si>
  <si>
    <t>Ispitivanje elektro inst. I fukncionalnosti gromobranske inst.</t>
  </si>
  <si>
    <t>Izmjene i dopune PJ stavka 31 usluge</t>
  </si>
  <si>
    <t>Vatrosistemi doo</t>
  </si>
  <si>
    <t>29329-8-1-74/22                                    01-3-1572/22
od 23.12.202.godine</t>
  </si>
  <si>
    <t>29329-8-1-75/22                                    01-3-1572/22
od 23.12.202.godine</t>
  </si>
  <si>
    <t>Usluga izvođenja panik rasvjete i puteva evakuacije</t>
  </si>
  <si>
    <t>Etikete sa barkodom</t>
  </si>
  <si>
    <t>29329-8-2-1/22                                    01-3-329-1/22
od 24.03.2022.godine</t>
  </si>
  <si>
    <t>Respekt</t>
  </si>
  <si>
    <t>29329-8-2-2/23                                    01-3-329-4/22
od 24.03.2022.godine</t>
  </si>
  <si>
    <t>29329-8-4-23/23     01-3-329-12/22 od 24.03.2022. godine</t>
  </si>
  <si>
    <t xml:space="preserve">29329-1-1-31/22                                              01-3-798-1/22 od 14.07.2022. ; 01-3-866-1/22 od 29.07.2022. </t>
  </si>
  <si>
    <t xml:space="preserve">29329-1-2-32/22                                              01-3-799-1/22 od 14.07.2022.    01-3-867-1/22 od 29.07.2022. </t>
  </si>
  <si>
    <t xml:space="preserve">29329-1-1-53/22                                              01-3-1194-1/22 od 24.10.2022.    01-3-1305-1/22 od 08.11.2022. </t>
  </si>
  <si>
    <t xml:space="preserve">29329-1-1-54/22                                              01-3-1194-1/22 od 24.10.2022.    01-3-1195-1/22 od 11.11.2022. </t>
  </si>
  <si>
    <t xml:space="preserve">29329-1-1-55/22                                              01-3-1194-1/22 od 24.10.2022.   01-3-350-1/22 od 15.11.2022.  </t>
  </si>
  <si>
    <t xml:space="preserve">29329-1-1-55/22                                              01-3-1150-1/22 od 17.10.2022.    01-3-1388-1/22 od 17.11.2022. </t>
  </si>
  <si>
    <t xml:space="preserve">29329-7-1-46/22                          01-3-1043-1/21 od 30.09.2022. godine           01-3-1142-1/22 od 13.10.2022.                     </t>
  </si>
  <si>
    <t>Materijal za farbanje</t>
  </si>
  <si>
    <t xml:space="preserve">29329-7-1-451/22                          01-3-1043-1/21 od 30.09.2022. godine                               01-3-1120-1/22 od 27.10.2022. </t>
  </si>
  <si>
    <t xml:space="preserve">29329-7-2-64/22                               01-3-1417-1/22 ;  01-3-1462-1/22 od 06.12.2022. 
od 22.11.2022.                               
  </t>
  </si>
  <si>
    <t>Prof.dr. Sead Turčalo</t>
  </si>
  <si>
    <t>Umihana Mahmić, mr.iur</t>
  </si>
  <si>
    <t>Sarajevo, 31.01.2023.godine</t>
  </si>
  <si>
    <t xml:space="preserve">Roberts Plus dooo Sarajevo;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</si>
</sst>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/>
    <xf numFmtId="0" fontId="2" fillId="0" borderId="5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5"/>
    </xf>
    <xf numFmtId="0" fontId="2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16" fillId="0" borderId="20" xfId="0" applyFont="1" applyBorder="1" applyAlignment="1">
      <alignment horizontal="right" vertical="center" wrapText="1" shrinkToFit="1"/>
    </xf>
    <xf numFmtId="0" fontId="17" fillId="0" borderId="20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 shrinkToFit="1"/>
    </xf>
    <xf numFmtId="0" fontId="21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 wrapText="1" shrinkToFit="1"/>
    </xf>
    <xf numFmtId="0" fontId="2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19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textRotation="90" wrapText="1" shrinkToFit="1"/>
    </xf>
    <xf numFmtId="4" fontId="19" fillId="0" borderId="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shrinkToFit="1"/>
    </xf>
    <xf numFmtId="0" fontId="23" fillId="2" borderId="1" xfId="0" applyFont="1" applyFill="1" applyBorder="1" applyAlignment="1">
      <alignment horizontal="center" vertical="center" textRotation="90" wrapText="1" shrinkToFit="1"/>
    </xf>
    <xf numFmtId="0" fontId="17" fillId="3" borderId="1" xfId="0" applyFont="1" applyFill="1" applyBorder="1" applyAlignment="1">
      <alignment horizontal="center" vertical="center" textRotation="90" wrapText="1"/>
    </xf>
    <xf numFmtId="3" fontId="19" fillId="0" borderId="1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opLeftCell="A40" workbookViewId="0">
      <selection activeCell="C62" sqref="C62"/>
    </sheetView>
  </sheetViews>
  <sheetFormatPr defaultRowHeight="15" x14ac:dyDescent="0.25"/>
  <cols>
    <col min="1" max="1" width="5.7109375" customWidth="1"/>
    <col min="2" max="2" width="11.7109375" customWidth="1"/>
    <col min="3" max="3" width="21.85546875" customWidth="1"/>
    <col min="4" max="4" width="17.5703125" customWidth="1"/>
    <col min="5" max="5" width="11.85546875" customWidth="1"/>
    <col min="6" max="6" width="11.42578125" customWidth="1"/>
    <col min="7" max="7" width="16.85546875" customWidth="1"/>
    <col min="8" max="8" width="18" customWidth="1"/>
    <col min="9" max="9" width="17.42578125" customWidth="1"/>
  </cols>
  <sheetData>
    <row r="1" spans="1:9" x14ac:dyDescent="0.25">
      <c r="B1" s="98" t="s">
        <v>38</v>
      </c>
      <c r="C1" s="98"/>
      <c r="D1" s="98"/>
      <c r="E1" s="98"/>
      <c r="F1" s="98"/>
      <c r="G1" s="98"/>
      <c r="H1" s="98"/>
      <c r="I1" s="98"/>
    </row>
    <row r="2" spans="1:9" ht="15.75" thickBot="1" x14ac:dyDescent="0.3">
      <c r="I2" t="s">
        <v>17</v>
      </c>
    </row>
    <row r="3" spans="1:9" x14ac:dyDescent="0.25">
      <c r="A3" s="99" t="s">
        <v>15</v>
      </c>
      <c r="B3" s="106" t="s">
        <v>1</v>
      </c>
      <c r="C3" s="103" t="s">
        <v>37</v>
      </c>
      <c r="D3" s="104"/>
      <c r="E3" s="103" t="s">
        <v>11</v>
      </c>
      <c r="F3" s="104"/>
      <c r="G3" s="105" t="s">
        <v>13</v>
      </c>
      <c r="H3" s="104"/>
      <c r="I3" s="101" t="s">
        <v>8</v>
      </c>
    </row>
    <row r="4" spans="1:9" x14ac:dyDescent="0.25">
      <c r="A4" s="100"/>
      <c r="B4" s="107"/>
      <c r="C4" s="1" t="s">
        <v>12</v>
      </c>
      <c r="D4" s="2" t="s">
        <v>9</v>
      </c>
      <c r="E4" s="1" t="s">
        <v>12</v>
      </c>
      <c r="F4" s="2" t="s">
        <v>10</v>
      </c>
      <c r="G4" s="3" t="s">
        <v>12</v>
      </c>
      <c r="H4" s="2" t="s">
        <v>10</v>
      </c>
      <c r="I4" s="102"/>
    </row>
    <row r="5" spans="1:9" ht="12" customHeight="1" thickBot="1" x14ac:dyDescent="0.3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6">
        <v>7</v>
      </c>
      <c r="H5" s="5">
        <v>8</v>
      </c>
      <c r="I5" s="7">
        <v>9</v>
      </c>
    </row>
    <row r="6" spans="1:9" x14ac:dyDescent="0.25">
      <c r="A6" s="8">
        <v>1</v>
      </c>
      <c r="B6" s="14" t="s">
        <v>19</v>
      </c>
      <c r="C6" s="32"/>
      <c r="D6" s="33"/>
      <c r="E6" s="32"/>
      <c r="F6" s="34"/>
      <c r="G6" s="35">
        <v>0</v>
      </c>
      <c r="H6" s="36">
        <v>0</v>
      </c>
      <c r="I6" s="15"/>
    </row>
    <row r="7" spans="1:9" x14ac:dyDescent="0.25">
      <c r="A7" s="9">
        <v>2</v>
      </c>
      <c r="B7" s="16" t="s">
        <v>21</v>
      </c>
      <c r="C7" s="37"/>
      <c r="D7" s="33"/>
      <c r="E7" s="37"/>
      <c r="F7" s="33"/>
      <c r="G7" s="38"/>
      <c r="H7" s="33"/>
      <c r="I7" s="17"/>
    </row>
    <row r="8" spans="1:9" x14ac:dyDescent="0.25">
      <c r="A8" s="9">
        <v>3</v>
      </c>
      <c r="B8" s="16" t="s">
        <v>22</v>
      </c>
      <c r="C8" s="37">
        <v>9</v>
      </c>
      <c r="D8" s="39"/>
      <c r="E8" s="37">
        <v>0</v>
      </c>
      <c r="F8" s="33">
        <v>0</v>
      </c>
      <c r="G8" s="38"/>
      <c r="H8" s="33"/>
      <c r="I8" s="18"/>
    </row>
    <row r="9" spans="1:9" x14ac:dyDescent="0.25">
      <c r="A9" s="9">
        <v>4</v>
      </c>
      <c r="B9" s="16" t="s">
        <v>24</v>
      </c>
      <c r="C9" s="37">
        <v>2</v>
      </c>
      <c r="D9" s="33"/>
      <c r="E9" s="37">
        <v>0</v>
      </c>
      <c r="F9" s="33">
        <v>0</v>
      </c>
      <c r="G9" s="38"/>
      <c r="H9" s="33"/>
      <c r="I9" s="18"/>
    </row>
    <row r="10" spans="1:9" x14ac:dyDescent="0.25">
      <c r="A10" s="9" t="s">
        <v>16</v>
      </c>
      <c r="B10" s="16"/>
      <c r="C10" s="37"/>
      <c r="D10" s="33"/>
      <c r="E10" s="37"/>
      <c r="F10" s="33"/>
      <c r="G10" s="38"/>
      <c r="H10" s="33"/>
      <c r="I10" s="18"/>
    </row>
    <row r="11" spans="1:9" ht="15.75" thickBot="1" x14ac:dyDescent="0.3">
      <c r="A11" s="10" t="s">
        <v>16</v>
      </c>
      <c r="B11" s="19"/>
      <c r="C11" s="40"/>
      <c r="D11" s="41"/>
      <c r="E11" s="40"/>
      <c r="F11" s="41"/>
      <c r="G11" s="42"/>
      <c r="H11" s="41"/>
      <c r="I11" s="20"/>
    </row>
    <row r="12" spans="1:9" ht="24" customHeight="1" thickBot="1" x14ac:dyDescent="0.3">
      <c r="A12" s="21" t="s">
        <v>74</v>
      </c>
      <c r="B12" s="22" t="s">
        <v>14</v>
      </c>
      <c r="C12" s="43"/>
      <c r="D12" s="44"/>
      <c r="E12" s="43"/>
      <c r="F12" s="45"/>
      <c r="G12" s="46"/>
      <c r="H12" s="45"/>
      <c r="I12" s="23"/>
    </row>
    <row r="13" spans="1:9" x14ac:dyDescent="0.25">
      <c r="F13" s="24"/>
      <c r="H13" s="24"/>
    </row>
    <row r="14" spans="1:9" ht="15.75" thickBot="1" x14ac:dyDescent="0.3"/>
    <row r="15" spans="1:9" x14ac:dyDescent="0.25">
      <c r="A15" s="108" t="s">
        <v>34</v>
      </c>
      <c r="B15" s="108" t="s">
        <v>26</v>
      </c>
      <c r="C15" s="108" t="s">
        <v>27</v>
      </c>
      <c r="D15" s="108" t="s">
        <v>28</v>
      </c>
      <c r="E15" s="108" t="s">
        <v>29</v>
      </c>
      <c r="F15" s="108" t="s">
        <v>30</v>
      </c>
      <c r="G15" s="108" t="s">
        <v>35</v>
      </c>
    </row>
    <row r="16" spans="1:9" x14ac:dyDescent="0.25">
      <c r="A16" s="109"/>
      <c r="B16" s="109"/>
      <c r="C16" s="109"/>
      <c r="D16" s="109"/>
      <c r="E16" s="109"/>
      <c r="F16" s="109"/>
      <c r="G16" s="109"/>
    </row>
    <row r="17" spans="1:7" x14ac:dyDescent="0.25">
      <c r="A17" s="109"/>
      <c r="B17" s="109"/>
      <c r="C17" s="109"/>
      <c r="D17" s="109"/>
      <c r="E17" s="109"/>
      <c r="F17" s="109"/>
      <c r="G17" s="109"/>
    </row>
    <row r="18" spans="1:7" ht="44.25" customHeight="1" thickBot="1" x14ac:dyDescent="0.3">
      <c r="A18" s="110"/>
      <c r="B18" s="110"/>
      <c r="C18" s="110"/>
      <c r="D18" s="110"/>
      <c r="E18" s="110"/>
      <c r="F18" s="110"/>
      <c r="G18" s="110"/>
    </row>
    <row r="19" spans="1:7" ht="41.25" customHeight="1" thickBot="1" x14ac:dyDescent="0.3">
      <c r="A19" s="26"/>
      <c r="B19" s="27" t="s">
        <v>31</v>
      </c>
      <c r="C19" s="28"/>
      <c r="D19" s="28"/>
      <c r="E19" s="28"/>
      <c r="F19" s="28"/>
      <c r="G19" s="28"/>
    </row>
    <row r="20" spans="1:7" ht="42" customHeight="1" thickBot="1" x14ac:dyDescent="0.3">
      <c r="A20" s="29"/>
      <c r="B20" s="25"/>
      <c r="C20" s="25"/>
      <c r="D20" s="30"/>
      <c r="E20" s="25"/>
      <c r="F20" s="25" t="s">
        <v>19</v>
      </c>
      <c r="G20" s="31" t="s">
        <v>36</v>
      </c>
    </row>
    <row r="21" spans="1:7" ht="42.75" customHeight="1" thickBot="1" x14ac:dyDescent="0.3">
      <c r="A21" s="29"/>
      <c r="B21" s="25"/>
      <c r="C21" s="25"/>
      <c r="D21" s="30"/>
      <c r="E21" s="25"/>
      <c r="F21" s="25" t="s">
        <v>21</v>
      </c>
      <c r="G21" s="25"/>
    </row>
    <row r="22" spans="1:7" ht="36.75" customHeight="1" thickBot="1" x14ac:dyDescent="0.3">
      <c r="A22" s="26"/>
      <c r="B22" s="27" t="s">
        <v>33</v>
      </c>
      <c r="C22" s="28"/>
      <c r="D22" s="28"/>
      <c r="E22" s="28"/>
      <c r="F22" s="28"/>
      <c r="G22" s="28"/>
    </row>
    <row r="23" spans="1:7" ht="36.75" customHeight="1" thickBot="1" x14ac:dyDescent="0.3">
      <c r="A23" s="29"/>
      <c r="B23" s="25"/>
      <c r="C23" s="25"/>
      <c r="D23" s="30"/>
      <c r="E23" s="25" t="s">
        <v>32</v>
      </c>
      <c r="F23" s="25" t="s">
        <v>19</v>
      </c>
      <c r="G23" s="25"/>
    </row>
    <row r="24" spans="1:7" x14ac:dyDescent="0.25">
      <c r="A24" s="108"/>
      <c r="B24" s="108"/>
      <c r="C24" s="108"/>
      <c r="D24" s="108"/>
      <c r="E24" s="108"/>
      <c r="F24" s="108" t="s">
        <v>19</v>
      </c>
      <c r="G24" s="108"/>
    </row>
    <row r="25" spans="1:7" x14ac:dyDescent="0.25">
      <c r="A25" s="109"/>
      <c r="B25" s="109"/>
      <c r="C25" s="109"/>
      <c r="D25" s="109"/>
      <c r="E25" s="109"/>
      <c r="F25" s="109"/>
      <c r="G25" s="109"/>
    </row>
    <row r="26" spans="1:7" ht="15.75" thickBot="1" x14ac:dyDescent="0.3">
      <c r="A26" s="110"/>
      <c r="B26" s="110"/>
      <c r="C26" s="110"/>
      <c r="D26" s="110"/>
      <c r="E26" s="110"/>
      <c r="F26" s="110"/>
      <c r="G26" s="110"/>
    </row>
    <row r="27" spans="1:7" x14ac:dyDescent="0.25">
      <c r="A27" s="108"/>
      <c r="B27" s="108"/>
      <c r="C27" s="108"/>
      <c r="D27" s="111"/>
      <c r="E27" s="111"/>
      <c r="F27" s="108" t="s">
        <v>21</v>
      </c>
      <c r="G27" s="108"/>
    </row>
    <row r="28" spans="1:7" ht="15.75" thickBot="1" x14ac:dyDescent="0.3">
      <c r="A28" s="110"/>
      <c r="B28" s="110"/>
      <c r="C28" s="110"/>
      <c r="D28" s="112"/>
      <c r="E28" s="112"/>
      <c r="F28" s="110"/>
      <c r="G28" s="110"/>
    </row>
    <row r="31" spans="1:7" ht="15.75" thickBot="1" x14ac:dyDescent="0.3">
      <c r="B31" t="s">
        <v>71</v>
      </c>
    </row>
    <row r="32" spans="1:7" ht="24" x14ac:dyDescent="0.25">
      <c r="B32" s="125" t="s">
        <v>39</v>
      </c>
      <c r="C32" s="125" t="s">
        <v>40</v>
      </c>
      <c r="D32" s="47" t="s">
        <v>41</v>
      </c>
      <c r="E32" s="47" t="s">
        <v>43</v>
      </c>
      <c r="F32" s="47" t="s">
        <v>45</v>
      </c>
    </row>
    <row r="33" spans="2:9" ht="24" x14ac:dyDescent="0.25">
      <c r="B33" s="126"/>
      <c r="C33" s="126"/>
      <c r="D33" s="48" t="s">
        <v>42</v>
      </c>
      <c r="E33" s="48" t="s">
        <v>44</v>
      </c>
      <c r="F33" s="48" t="s">
        <v>46</v>
      </c>
    </row>
    <row r="34" spans="2:9" ht="24.75" thickBot="1" x14ac:dyDescent="0.3">
      <c r="B34" s="127"/>
      <c r="C34" s="127"/>
      <c r="D34" s="49"/>
      <c r="E34" s="28" t="s">
        <v>42</v>
      </c>
      <c r="F34" s="28" t="s">
        <v>42</v>
      </c>
    </row>
    <row r="35" spans="2:9" ht="15.75" thickBot="1" x14ac:dyDescent="0.3">
      <c r="B35" s="29"/>
      <c r="C35" s="50">
        <v>1</v>
      </c>
      <c r="D35" s="50">
        <v>2</v>
      </c>
      <c r="E35" s="51">
        <v>3</v>
      </c>
      <c r="F35" s="51" t="s">
        <v>47</v>
      </c>
    </row>
    <row r="36" spans="2:9" ht="15.75" thickBot="1" x14ac:dyDescent="0.3">
      <c r="B36" s="52" t="s">
        <v>48</v>
      </c>
      <c r="C36" s="53" t="s">
        <v>20</v>
      </c>
      <c r="D36" s="70"/>
      <c r="E36" s="71"/>
      <c r="F36" s="71"/>
    </row>
    <row r="37" spans="2:9" ht="15.75" thickBot="1" x14ac:dyDescent="0.3">
      <c r="B37" s="52" t="s">
        <v>49</v>
      </c>
      <c r="C37" s="53" t="s">
        <v>23</v>
      </c>
      <c r="D37" s="70"/>
      <c r="E37" s="71"/>
      <c r="F37" s="71"/>
    </row>
    <row r="38" spans="2:9" ht="15.75" thickBot="1" x14ac:dyDescent="0.3">
      <c r="B38" s="52" t="s">
        <v>50</v>
      </c>
      <c r="C38" s="53" t="s">
        <v>18</v>
      </c>
      <c r="D38" s="70"/>
      <c r="E38" s="72"/>
      <c r="F38" s="71"/>
    </row>
    <row r="39" spans="2:9" ht="15.75" thickBot="1" x14ac:dyDescent="0.3">
      <c r="B39" s="128" t="s">
        <v>51</v>
      </c>
      <c r="C39" s="129"/>
      <c r="D39" s="54"/>
      <c r="E39" s="55"/>
      <c r="F39" s="55"/>
    </row>
    <row r="41" spans="2:9" ht="15.75" thickBot="1" x14ac:dyDescent="0.3"/>
    <row r="42" spans="2:9" x14ac:dyDescent="0.25">
      <c r="B42" s="125" t="s">
        <v>7</v>
      </c>
      <c r="C42" s="125" t="s">
        <v>1</v>
      </c>
      <c r="D42" s="130" t="s">
        <v>52</v>
      </c>
      <c r="E42" s="131"/>
      <c r="F42" s="130" t="s">
        <v>53</v>
      </c>
      <c r="G42" s="131"/>
      <c r="H42" s="130" t="s">
        <v>54</v>
      </c>
      <c r="I42" s="131"/>
    </row>
    <row r="43" spans="2:9" ht="15.75" thickBot="1" x14ac:dyDescent="0.3">
      <c r="B43" s="126"/>
      <c r="C43" s="126"/>
      <c r="D43" s="132"/>
      <c r="E43" s="133"/>
      <c r="F43" s="132"/>
      <c r="G43" s="133"/>
      <c r="H43" s="132" t="s">
        <v>55</v>
      </c>
      <c r="I43" s="133"/>
    </row>
    <row r="44" spans="2:9" ht="45.75" thickBot="1" x14ac:dyDescent="0.3">
      <c r="B44" s="127"/>
      <c r="C44" s="127"/>
      <c r="D44" s="56" t="s">
        <v>56</v>
      </c>
      <c r="E44" s="56" t="s">
        <v>57</v>
      </c>
      <c r="F44" s="56" t="s">
        <v>58</v>
      </c>
      <c r="G44" s="56" t="s">
        <v>59</v>
      </c>
      <c r="H44" s="56" t="s">
        <v>60</v>
      </c>
      <c r="I44" s="56" t="s">
        <v>61</v>
      </c>
    </row>
    <row r="45" spans="2:9" ht="15.75" thickBot="1" x14ac:dyDescent="0.3">
      <c r="B45" s="57"/>
      <c r="C45" s="58">
        <v>1</v>
      </c>
      <c r="D45" s="58">
        <v>2</v>
      </c>
      <c r="E45" s="58">
        <v>3</v>
      </c>
      <c r="F45" s="59">
        <v>4</v>
      </c>
      <c r="G45" s="59">
        <v>5</v>
      </c>
      <c r="H45" s="58">
        <v>6</v>
      </c>
      <c r="I45" s="58">
        <v>7</v>
      </c>
    </row>
    <row r="46" spans="2:9" x14ac:dyDescent="0.25">
      <c r="B46" s="108" t="s">
        <v>62</v>
      </c>
      <c r="C46" s="117" t="s">
        <v>63</v>
      </c>
      <c r="D46" s="115"/>
      <c r="E46" s="119"/>
      <c r="F46" s="121"/>
      <c r="G46" s="113"/>
      <c r="H46" s="115"/>
      <c r="I46" s="115"/>
    </row>
    <row r="47" spans="2:9" ht="15.75" thickBot="1" x14ac:dyDescent="0.3">
      <c r="B47" s="110"/>
      <c r="C47" s="118"/>
      <c r="D47" s="116"/>
      <c r="E47" s="120"/>
      <c r="F47" s="122"/>
      <c r="G47" s="114"/>
      <c r="H47" s="116"/>
      <c r="I47" s="116"/>
    </row>
    <row r="48" spans="2:9" x14ac:dyDescent="0.25">
      <c r="B48" s="108" t="s">
        <v>64</v>
      </c>
      <c r="C48" s="117" t="s">
        <v>65</v>
      </c>
      <c r="D48" s="115"/>
      <c r="E48" s="119"/>
      <c r="F48" s="121"/>
      <c r="G48" s="113"/>
      <c r="H48" s="115"/>
      <c r="I48" s="115"/>
    </row>
    <row r="49" spans="2:9" ht="15.75" thickBot="1" x14ac:dyDescent="0.3">
      <c r="B49" s="110"/>
      <c r="C49" s="118"/>
      <c r="D49" s="116"/>
      <c r="E49" s="120"/>
      <c r="F49" s="122"/>
      <c r="G49" s="114"/>
      <c r="H49" s="116"/>
      <c r="I49" s="116"/>
    </row>
    <row r="50" spans="2:9" x14ac:dyDescent="0.25">
      <c r="B50" s="108" t="s">
        <v>66</v>
      </c>
      <c r="C50" s="117" t="s">
        <v>67</v>
      </c>
      <c r="D50" s="115"/>
      <c r="E50" s="119"/>
      <c r="F50" s="121"/>
      <c r="G50" s="113"/>
      <c r="H50" s="115"/>
      <c r="I50" s="115"/>
    </row>
    <row r="51" spans="2:9" ht="15.75" thickBot="1" x14ac:dyDescent="0.3">
      <c r="B51" s="110"/>
      <c r="C51" s="118"/>
      <c r="D51" s="116"/>
      <c r="E51" s="120"/>
      <c r="F51" s="122"/>
      <c r="G51" s="114"/>
      <c r="H51" s="116"/>
      <c r="I51" s="116"/>
    </row>
    <row r="52" spans="2:9" ht="15.75" thickBot="1" x14ac:dyDescent="0.3">
      <c r="B52" s="29" t="s">
        <v>68</v>
      </c>
      <c r="C52" s="60" t="s">
        <v>69</v>
      </c>
      <c r="D52" s="62"/>
      <c r="E52" s="63"/>
      <c r="F52" s="64"/>
      <c r="G52" s="65"/>
      <c r="H52" s="62"/>
      <c r="I52" s="62"/>
    </row>
    <row r="53" spans="2:9" ht="15.75" thickBot="1" x14ac:dyDescent="0.3">
      <c r="B53" s="61" t="s">
        <v>73</v>
      </c>
      <c r="C53" s="60" t="s">
        <v>72</v>
      </c>
      <c r="D53" s="62"/>
      <c r="E53" s="63"/>
      <c r="F53" s="64"/>
      <c r="G53" s="65"/>
      <c r="H53" s="62"/>
      <c r="I53" s="62"/>
    </row>
    <row r="54" spans="2:9" ht="15.75" thickBot="1" x14ac:dyDescent="0.3">
      <c r="B54" s="123" t="s">
        <v>70</v>
      </c>
      <c r="C54" s="124"/>
      <c r="D54" s="66"/>
      <c r="E54" s="67"/>
      <c r="F54" s="68"/>
      <c r="G54" s="69"/>
      <c r="H54" s="66"/>
      <c r="I54" s="66"/>
    </row>
  </sheetData>
  <mergeCells count="62">
    <mergeCell ref="C32:C34"/>
    <mergeCell ref="B32:B34"/>
    <mergeCell ref="B39:C39"/>
    <mergeCell ref="G50:G51"/>
    <mergeCell ref="H50:H51"/>
    <mergeCell ref="G46:G47"/>
    <mergeCell ref="H46:H47"/>
    <mergeCell ref="B42:B44"/>
    <mergeCell ref="C42:C44"/>
    <mergeCell ref="D42:E43"/>
    <mergeCell ref="F42:G43"/>
    <mergeCell ref="H42:I42"/>
    <mergeCell ref="H43:I43"/>
    <mergeCell ref="I50:I51"/>
    <mergeCell ref="F50:F51"/>
    <mergeCell ref="I46:I47"/>
    <mergeCell ref="B54:C54"/>
    <mergeCell ref="B50:B51"/>
    <mergeCell ref="C50:C51"/>
    <mergeCell ref="D50:D51"/>
    <mergeCell ref="E50:E51"/>
    <mergeCell ref="G48:G49"/>
    <mergeCell ref="H48:H49"/>
    <mergeCell ref="I48:I49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F27:F28"/>
    <mergeCell ref="G27:G28"/>
    <mergeCell ref="A27:A28"/>
    <mergeCell ref="B27:B28"/>
    <mergeCell ref="C27:C28"/>
    <mergeCell ref="D27:D28"/>
    <mergeCell ref="E27:E28"/>
    <mergeCell ref="F15:F18"/>
    <mergeCell ref="G15:G18"/>
    <mergeCell ref="A24:A26"/>
    <mergeCell ref="B24:B26"/>
    <mergeCell ref="C24:C26"/>
    <mergeCell ref="D24:D26"/>
    <mergeCell ref="E24:E26"/>
    <mergeCell ref="F24:F26"/>
    <mergeCell ref="G24:G26"/>
    <mergeCell ref="A15:A18"/>
    <mergeCell ref="B15:B18"/>
    <mergeCell ref="C15:C18"/>
    <mergeCell ref="D15:D18"/>
    <mergeCell ref="E15:E18"/>
    <mergeCell ref="B1:I1"/>
    <mergeCell ref="A3:A4"/>
    <mergeCell ref="I3:I4"/>
    <mergeCell ref="C3:D3"/>
    <mergeCell ref="E3:F3"/>
    <mergeCell ref="G3:H3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19"/>
  <sheetViews>
    <sheetView tabSelected="1" topLeftCell="A65" zoomScale="90" zoomScaleNormal="90" workbookViewId="0">
      <selection sqref="A1:N1"/>
    </sheetView>
  </sheetViews>
  <sheetFormatPr defaultColWidth="9" defaultRowHeight="15" x14ac:dyDescent="0.25"/>
  <cols>
    <col min="1" max="1" width="4.42578125" style="11" customWidth="1"/>
    <col min="2" max="2" width="18.7109375" style="11" customWidth="1"/>
    <col min="3" max="3" width="18.28515625" style="11" customWidth="1"/>
    <col min="4" max="4" width="12.42578125" style="11" customWidth="1"/>
    <col min="5" max="5" width="24" style="76" customWidth="1"/>
    <col min="6" max="6" width="20.5703125" style="93" customWidth="1"/>
    <col min="7" max="7" width="17.85546875" style="93" customWidth="1"/>
    <col min="8" max="8" width="14.42578125" style="11" customWidth="1"/>
    <col min="9" max="9" width="25.85546875" style="93" customWidth="1"/>
    <col min="10" max="10" width="15.5703125" style="11" customWidth="1"/>
    <col min="11" max="11" width="30" style="93" customWidth="1"/>
    <col min="12" max="12" width="17.140625" style="11" customWidth="1"/>
    <col min="13" max="13" width="9" style="11" customWidth="1"/>
    <col min="14" max="14" width="10.5703125" style="11" customWidth="1"/>
    <col min="15" max="16384" width="9" style="11"/>
  </cols>
  <sheetData>
    <row r="1" spans="1:15" ht="30" customHeight="1" x14ac:dyDescent="0.25">
      <c r="A1" s="138" t="s">
        <v>85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73"/>
    </row>
    <row r="2" spans="1:15" s="13" customFormat="1" ht="36" customHeight="1" x14ac:dyDescent="0.25">
      <c r="A2" s="139" t="s">
        <v>0</v>
      </c>
      <c r="B2" s="136" t="s">
        <v>86</v>
      </c>
      <c r="C2" s="136" t="s">
        <v>1</v>
      </c>
      <c r="D2" s="136" t="s">
        <v>79</v>
      </c>
      <c r="E2" s="75" t="s">
        <v>75</v>
      </c>
      <c r="F2" s="136" t="s">
        <v>78</v>
      </c>
      <c r="G2" s="136" t="s">
        <v>84</v>
      </c>
      <c r="H2" s="136" t="s">
        <v>76</v>
      </c>
      <c r="I2" s="136" t="s">
        <v>2</v>
      </c>
      <c r="J2" s="136" t="s">
        <v>25</v>
      </c>
      <c r="K2" s="136" t="s">
        <v>80</v>
      </c>
      <c r="L2" s="74" t="s">
        <v>81</v>
      </c>
      <c r="M2" s="136" t="s">
        <v>4</v>
      </c>
      <c r="N2" s="136" t="s">
        <v>3</v>
      </c>
      <c r="O2" s="140" t="s">
        <v>77</v>
      </c>
    </row>
    <row r="3" spans="1:15" s="13" customFormat="1" ht="45" customHeight="1" x14ac:dyDescent="0.25">
      <c r="A3" s="139"/>
      <c r="B3" s="136"/>
      <c r="C3" s="136"/>
      <c r="D3" s="136"/>
      <c r="E3" s="75" t="s">
        <v>5</v>
      </c>
      <c r="F3" s="136"/>
      <c r="G3" s="136"/>
      <c r="H3" s="136"/>
      <c r="I3" s="136"/>
      <c r="J3" s="136"/>
      <c r="K3" s="136"/>
      <c r="L3" s="74" t="s">
        <v>82</v>
      </c>
      <c r="M3" s="136"/>
      <c r="N3" s="136"/>
      <c r="O3" s="140"/>
    </row>
    <row r="4" spans="1:15" s="13" customFormat="1" ht="54.75" customHeight="1" x14ac:dyDescent="0.25">
      <c r="A4" s="139"/>
      <c r="B4" s="136"/>
      <c r="C4" s="136"/>
      <c r="D4" s="136"/>
      <c r="E4" s="75" t="s">
        <v>6</v>
      </c>
      <c r="F4" s="136"/>
      <c r="G4" s="136"/>
      <c r="H4" s="136"/>
      <c r="I4" s="136"/>
      <c r="J4" s="136"/>
      <c r="K4" s="136"/>
      <c r="L4" s="74" t="s">
        <v>83</v>
      </c>
      <c r="M4" s="136"/>
      <c r="N4" s="136"/>
      <c r="O4" s="140"/>
    </row>
    <row r="5" spans="1:15" s="12" customFormat="1" ht="15.75" customHeight="1" x14ac:dyDescent="0.25">
      <c r="A5" s="91">
        <v>1</v>
      </c>
      <c r="B5" s="83">
        <v>2</v>
      </c>
      <c r="C5" s="83">
        <v>3</v>
      </c>
      <c r="D5" s="83">
        <v>4</v>
      </c>
      <c r="E5" s="84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77">
        <v>15</v>
      </c>
    </row>
    <row r="6" spans="1:15" x14ac:dyDescent="0.25">
      <c r="A6" s="134">
        <v>1</v>
      </c>
      <c r="B6" s="135" t="s">
        <v>97</v>
      </c>
      <c r="C6" s="135" t="s">
        <v>22</v>
      </c>
      <c r="D6" s="135" t="s">
        <v>20</v>
      </c>
      <c r="E6" s="85" t="s">
        <v>87</v>
      </c>
      <c r="F6" s="135" t="s">
        <v>89</v>
      </c>
      <c r="G6" s="135" t="s">
        <v>118</v>
      </c>
      <c r="H6" s="141">
        <v>10000</v>
      </c>
      <c r="I6" s="135" t="s">
        <v>91</v>
      </c>
      <c r="J6" s="137" t="s">
        <v>93</v>
      </c>
      <c r="K6" s="135" t="s">
        <v>92</v>
      </c>
      <c r="L6" s="85" t="s">
        <v>94</v>
      </c>
      <c r="M6" s="137">
        <v>9890</v>
      </c>
      <c r="N6" s="137">
        <v>11571.3</v>
      </c>
      <c r="O6" s="142"/>
    </row>
    <row r="7" spans="1:15" ht="30" x14ac:dyDescent="0.25">
      <c r="A7" s="134"/>
      <c r="B7" s="135"/>
      <c r="C7" s="135"/>
      <c r="D7" s="135"/>
      <c r="E7" s="85" t="s">
        <v>88</v>
      </c>
      <c r="F7" s="135"/>
      <c r="G7" s="135"/>
      <c r="H7" s="135"/>
      <c r="I7" s="135"/>
      <c r="J7" s="137"/>
      <c r="K7" s="135"/>
      <c r="L7" s="85" t="s">
        <v>95</v>
      </c>
      <c r="M7" s="137"/>
      <c r="N7" s="137"/>
      <c r="O7" s="142"/>
    </row>
    <row r="8" spans="1:15" ht="30" x14ac:dyDescent="0.25">
      <c r="A8" s="134"/>
      <c r="B8" s="135"/>
      <c r="C8" s="135"/>
      <c r="D8" s="135"/>
      <c r="E8" s="85" t="s">
        <v>90</v>
      </c>
      <c r="F8" s="135"/>
      <c r="G8" s="135"/>
      <c r="H8" s="135"/>
      <c r="I8" s="135"/>
      <c r="J8" s="137"/>
      <c r="K8" s="135"/>
      <c r="L8" s="85" t="s">
        <v>96</v>
      </c>
      <c r="M8" s="137"/>
      <c r="N8" s="137"/>
      <c r="O8" s="142"/>
    </row>
    <row r="9" spans="1:15" ht="123.75" customHeight="1" x14ac:dyDescent="0.25">
      <c r="A9" s="92">
        <v>2</v>
      </c>
      <c r="B9" s="85" t="s">
        <v>97</v>
      </c>
      <c r="C9" s="85" t="s">
        <v>99</v>
      </c>
      <c r="D9" s="85" t="s">
        <v>20</v>
      </c>
      <c r="E9" s="85" t="s">
        <v>166</v>
      </c>
      <c r="F9" s="85" t="s">
        <v>98</v>
      </c>
      <c r="G9" s="85" t="s">
        <v>119</v>
      </c>
      <c r="H9" s="85">
        <v>3000</v>
      </c>
      <c r="I9" s="85" t="s">
        <v>100</v>
      </c>
      <c r="J9" s="85" t="s">
        <v>103</v>
      </c>
      <c r="K9" s="85" t="s">
        <v>101</v>
      </c>
      <c r="L9" s="85" t="s">
        <v>102</v>
      </c>
      <c r="M9" s="86">
        <v>2590</v>
      </c>
      <c r="N9" s="87">
        <v>3030.3</v>
      </c>
      <c r="O9" s="78"/>
    </row>
    <row r="10" spans="1:15" ht="80.25" customHeight="1" x14ac:dyDescent="0.25">
      <c r="A10" s="92">
        <v>3</v>
      </c>
      <c r="B10" s="85" t="s">
        <v>97</v>
      </c>
      <c r="C10" s="85" t="s">
        <v>99</v>
      </c>
      <c r="D10" s="85" t="s">
        <v>23</v>
      </c>
      <c r="E10" s="85" t="s">
        <v>167</v>
      </c>
      <c r="F10" s="85" t="s">
        <v>104</v>
      </c>
      <c r="G10" s="85" t="s">
        <v>120</v>
      </c>
      <c r="H10" s="87">
        <v>1800</v>
      </c>
      <c r="I10" s="85" t="s">
        <v>105</v>
      </c>
      <c r="J10" s="85" t="s">
        <v>106</v>
      </c>
      <c r="K10" s="85" t="s">
        <v>107</v>
      </c>
      <c r="L10" s="85" t="s">
        <v>108</v>
      </c>
      <c r="M10" s="85">
        <v>978</v>
      </c>
      <c r="N10" s="87">
        <v>1144.26</v>
      </c>
      <c r="O10" s="78"/>
    </row>
    <row r="11" spans="1:15" ht="45" x14ac:dyDescent="0.25">
      <c r="A11" s="92">
        <v>4</v>
      </c>
      <c r="B11" s="85" t="s">
        <v>97</v>
      </c>
      <c r="C11" s="85" t="s">
        <v>19</v>
      </c>
      <c r="D11" s="85" t="s">
        <v>23</v>
      </c>
      <c r="E11" s="85" t="s">
        <v>168</v>
      </c>
      <c r="F11" s="85" t="s">
        <v>109</v>
      </c>
      <c r="G11" s="85" t="s">
        <v>64</v>
      </c>
      <c r="H11" s="85">
        <v>930</v>
      </c>
      <c r="I11" s="85" t="s">
        <v>110</v>
      </c>
      <c r="J11" s="85">
        <v>17.5</v>
      </c>
      <c r="K11" s="85" t="s">
        <v>110</v>
      </c>
      <c r="L11" s="85" t="s">
        <v>96</v>
      </c>
      <c r="M11" s="85">
        <v>17.5</v>
      </c>
      <c r="N11" s="85">
        <v>20.47</v>
      </c>
      <c r="O11" s="78"/>
    </row>
    <row r="12" spans="1:15" ht="45" x14ac:dyDescent="0.25">
      <c r="A12" s="92">
        <v>5</v>
      </c>
      <c r="B12" s="85" t="s">
        <v>97</v>
      </c>
      <c r="C12" s="85" t="s">
        <v>19</v>
      </c>
      <c r="D12" s="85" t="s">
        <v>23</v>
      </c>
      <c r="E12" s="85" t="s">
        <v>169</v>
      </c>
      <c r="F12" s="85" t="s">
        <v>111</v>
      </c>
      <c r="G12" s="85">
        <v>14</v>
      </c>
      <c r="H12" s="85">
        <v>3000</v>
      </c>
      <c r="I12" s="85" t="s">
        <v>112</v>
      </c>
      <c r="J12" s="85">
        <v>32.049999999999997</v>
      </c>
      <c r="K12" s="85" t="s">
        <v>112</v>
      </c>
      <c r="L12" s="85" t="s">
        <v>96</v>
      </c>
      <c r="M12" s="85">
        <v>32.049999999999997</v>
      </c>
      <c r="N12" s="85">
        <v>35.15</v>
      </c>
      <c r="O12" s="78"/>
    </row>
    <row r="13" spans="1:15" ht="45" x14ac:dyDescent="0.25">
      <c r="A13" s="92">
        <v>6</v>
      </c>
      <c r="B13" s="85" t="s">
        <v>97</v>
      </c>
      <c r="C13" s="85" t="s">
        <v>19</v>
      </c>
      <c r="D13" s="85" t="s">
        <v>23</v>
      </c>
      <c r="E13" s="85" t="s">
        <v>165</v>
      </c>
      <c r="F13" s="85" t="s">
        <v>113</v>
      </c>
      <c r="G13" s="85">
        <v>4</v>
      </c>
      <c r="H13" s="85">
        <v>170</v>
      </c>
      <c r="I13" s="85" t="s">
        <v>114</v>
      </c>
      <c r="J13" s="85">
        <v>21.37</v>
      </c>
      <c r="K13" s="85" t="s">
        <v>115</v>
      </c>
      <c r="L13" s="85" t="s">
        <v>96</v>
      </c>
      <c r="M13" s="85">
        <v>21.37</v>
      </c>
      <c r="N13" s="85">
        <v>25</v>
      </c>
      <c r="O13" s="78"/>
    </row>
    <row r="14" spans="1:15" ht="45" x14ac:dyDescent="0.25">
      <c r="A14" s="92">
        <v>7</v>
      </c>
      <c r="B14" s="85" t="s">
        <v>97</v>
      </c>
      <c r="C14" s="85" t="s">
        <v>19</v>
      </c>
      <c r="D14" s="85" t="s">
        <v>23</v>
      </c>
      <c r="E14" s="85" t="s">
        <v>164</v>
      </c>
      <c r="F14" s="85" t="s">
        <v>116</v>
      </c>
      <c r="G14" s="85" t="s">
        <v>121</v>
      </c>
      <c r="H14" s="85">
        <v>300</v>
      </c>
      <c r="I14" s="85" t="s">
        <v>117</v>
      </c>
      <c r="J14" s="85">
        <v>170</v>
      </c>
      <c r="K14" s="85" t="s">
        <v>117</v>
      </c>
      <c r="L14" s="85" t="s">
        <v>96</v>
      </c>
      <c r="M14" s="85">
        <v>170</v>
      </c>
      <c r="N14" s="85">
        <v>198.9</v>
      </c>
      <c r="O14" s="78"/>
    </row>
    <row r="15" spans="1:15" ht="45" x14ac:dyDescent="0.25">
      <c r="A15" s="92">
        <v>8</v>
      </c>
      <c r="B15" s="85" t="s">
        <v>97</v>
      </c>
      <c r="C15" s="85" t="s">
        <v>19</v>
      </c>
      <c r="D15" s="85" t="s">
        <v>23</v>
      </c>
      <c r="E15" s="85" t="s">
        <v>163</v>
      </c>
      <c r="F15" s="85" t="s">
        <v>116</v>
      </c>
      <c r="G15" s="85" t="s">
        <v>121</v>
      </c>
      <c r="H15" s="85">
        <v>300</v>
      </c>
      <c r="I15" s="85" t="s">
        <v>117</v>
      </c>
      <c r="J15" s="85">
        <v>105</v>
      </c>
      <c r="K15" s="85" t="s">
        <v>117</v>
      </c>
      <c r="L15" s="85" t="s">
        <v>96</v>
      </c>
      <c r="M15" s="85">
        <v>105</v>
      </c>
      <c r="N15" s="85">
        <v>122.85</v>
      </c>
      <c r="O15" s="78"/>
    </row>
    <row r="16" spans="1:15" ht="52.5" customHeight="1" x14ac:dyDescent="0.25">
      <c r="A16" s="92">
        <v>9</v>
      </c>
      <c r="B16" s="85" t="s">
        <v>97</v>
      </c>
      <c r="C16" s="85" t="s">
        <v>19</v>
      </c>
      <c r="D16" s="85" t="s">
        <v>23</v>
      </c>
      <c r="E16" s="85" t="s">
        <v>124</v>
      </c>
      <c r="F16" s="85" t="s">
        <v>122</v>
      </c>
      <c r="G16" s="85">
        <v>3</v>
      </c>
      <c r="H16" s="85">
        <v>1500</v>
      </c>
      <c r="I16" s="85" t="s">
        <v>114</v>
      </c>
      <c r="J16" s="85">
        <v>42.32</v>
      </c>
      <c r="K16" s="85" t="s">
        <v>115</v>
      </c>
      <c r="L16" s="85" t="s">
        <v>96</v>
      </c>
      <c r="M16" s="85">
        <v>42.32</v>
      </c>
      <c r="N16" s="85">
        <v>49.51</v>
      </c>
      <c r="O16" s="78"/>
    </row>
    <row r="17" spans="1:15" ht="45" x14ac:dyDescent="0.25">
      <c r="A17" s="92">
        <v>10</v>
      </c>
      <c r="B17" s="85" t="s">
        <v>97</v>
      </c>
      <c r="C17" s="85" t="s">
        <v>19</v>
      </c>
      <c r="D17" s="85" t="s">
        <v>20</v>
      </c>
      <c r="E17" s="85" t="s">
        <v>162</v>
      </c>
      <c r="F17" s="85" t="s">
        <v>123</v>
      </c>
      <c r="G17" s="85">
        <v>18</v>
      </c>
      <c r="H17" s="85">
        <v>1500</v>
      </c>
      <c r="I17" s="85" t="s">
        <v>112</v>
      </c>
      <c r="J17" s="85">
        <v>30.77</v>
      </c>
      <c r="K17" s="85" t="s">
        <v>112</v>
      </c>
      <c r="L17" s="85" t="s">
        <v>96</v>
      </c>
      <c r="M17" s="85">
        <v>30.77</v>
      </c>
      <c r="N17" s="85">
        <v>36</v>
      </c>
      <c r="O17" s="78"/>
    </row>
    <row r="18" spans="1:15" ht="45" x14ac:dyDescent="0.25">
      <c r="A18" s="92">
        <v>11</v>
      </c>
      <c r="B18" s="85" t="s">
        <v>97</v>
      </c>
      <c r="C18" s="85" t="s">
        <v>19</v>
      </c>
      <c r="D18" s="85" t="s">
        <v>23</v>
      </c>
      <c r="E18" s="85" t="s">
        <v>161</v>
      </c>
      <c r="F18" s="85" t="s">
        <v>113</v>
      </c>
      <c r="G18" s="85">
        <v>4</v>
      </c>
      <c r="H18" s="85">
        <v>170</v>
      </c>
      <c r="I18" s="85" t="s">
        <v>115</v>
      </c>
      <c r="J18" s="85">
        <v>21.37</v>
      </c>
      <c r="K18" s="85" t="s">
        <v>115</v>
      </c>
      <c r="L18" s="85" t="s">
        <v>96</v>
      </c>
      <c r="M18" s="85">
        <v>21.37</v>
      </c>
      <c r="N18" s="85">
        <v>25</v>
      </c>
      <c r="O18" s="78"/>
    </row>
    <row r="19" spans="1:15" ht="30" x14ac:dyDescent="0.25">
      <c r="A19" s="92">
        <v>12</v>
      </c>
      <c r="B19" s="85" t="s">
        <v>97</v>
      </c>
      <c r="C19" s="85" t="s">
        <v>19</v>
      </c>
      <c r="D19" s="85" t="s">
        <v>23</v>
      </c>
      <c r="E19" s="85" t="s">
        <v>125</v>
      </c>
      <c r="F19" s="85" t="s">
        <v>122</v>
      </c>
      <c r="G19" s="85">
        <v>3</v>
      </c>
      <c r="H19" s="85">
        <v>1500</v>
      </c>
      <c r="I19" s="85" t="s">
        <v>114</v>
      </c>
      <c r="J19" s="85">
        <v>42.32</v>
      </c>
      <c r="K19" s="85" t="s">
        <v>115</v>
      </c>
      <c r="L19" s="85" t="s">
        <v>96</v>
      </c>
      <c r="M19" s="85">
        <v>42.32</v>
      </c>
      <c r="N19" s="85">
        <v>49.51</v>
      </c>
      <c r="O19" s="78"/>
    </row>
    <row r="20" spans="1:15" ht="45" x14ac:dyDescent="0.25">
      <c r="A20" s="92">
        <v>13</v>
      </c>
      <c r="B20" s="85" t="s">
        <v>97</v>
      </c>
      <c r="C20" s="85" t="s">
        <v>19</v>
      </c>
      <c r="D20" s="85" t="s">
        <v>23</v>
      </c>
      <c r="E20" s="85" t="s">
        <v>160</v>
      </c>
      <c r="F20" s="85" t="s">
        <v>113</v>
      </c>
      <c r="G20" s="85">
        <v>4</v>
      </c>
      <c r="H20" s="85">
        <v>170</v>
      </c>
      <c r="I20" s="85" t="s">
        <v>114</v>
      </c>
      <c r="J20" s="85">
        <v>21.37</v>
      </c>
      <c r="K20" s="85" t="s">
        <v>115</v>
      </c>
      <c r="L20" s="85" t="s">
        <v>96</v>
      </c>
      <c r="M20" s="85">
        <v>21.37</v>
      </c>
      <c r="N20" s="85">
        <v>25</v>
      </c>
      <c r="O20" s="78"/>
    </row>
    <row r="21" spans="1:15" ht="45" x14ac:dyDescent="0.25">
      <c r="A21" s="92">
        <v>14</v>
      </c>
      <c r="B21" s="85" t="s">
        <v>97</v>
      </c>
      <c r="C21" s="85" t="s">
        <v>19</v>
      </c>
      <c r="D21" s="85" t="s">
        <v>23</v>
      </c>
      <c r="E21" s="85" t="s">
        <v>159</v>
      </c>
      <c r="F21" s="85" t="s">
        <v>123</v>
      </c>
      <c r="G21" s="85">
        <v>18</v>
      </c>
      <c r="H21" s="85">
        <v>1500</v>
      </c>
      <c r="I21" s="85" t="s">
        <v>112</v>
      </c>
      <c r="J21" s="85">
        <v>34.619999999999997</v>
      </c>
      <c r="K21" s="85" t="s">
        <v>112</v>
      </c>
      <c r="L21" s="85" t="s">
        <v>96</v>
      </c>
      <c r="M21" s="85">
        <v>34.619999999999997</v>
      </c>
      <c r="N21" s="85">
        <v>42.61</v>
      </c>
      <c r="O21" s="78"/>
    </row>
    <row r="22" spans="1:15" ht="45" x14ac:dyDescent="0.25">
      <c r="A22" s="92">
        <v>15</v>
      </c>
      <c r="B22" s="85" t="s">
        <v>97</v>
      </c>
      <c r="C22" s="85" t="s">
        <v>19</v>
      </c>
      <c r="D22" s="85" t="s">
        <v>20</v>
      </c>
      <c r="E22" s="85" t="s">
        <v>128</v>
      </c>
      <c r="F22" s="85" t="s">
        <v>126</v>
      </c>
      <c r="G22" s="85">
        <v>13</v>
      </c>
      <c r="H22" s="85">
        <v>750</v>
      </c>
      <c r="I22" s="85" t="s">
        <v>127</v>
      </c>
      <c r="J22" s="85">
        <v>188.03</v>
      </c>
      <c r="K22" s="85" t="s">
        <v>127</v>
      </c>
      <c r="L22" s="85" t="s">
        <v>129</v>
      </c>
      <c r="M22" s="85">
        <v>188.03</v>
      </c>
      <c r="N22" s="85">
        <v>219.99</v>
      </c>
      <c r="O22" s="78"/>
    </row>
    <row r="23" spans="1:15" ht="45" x14ac:dyDescent="0.25">
      <c r="A23" s="92">
        <v>16</v>
      </c>
      <c r="B23" s="85" t="s">
        <v>97</v>
      </c>
      <c r="C23" s="85" t="s">
        <v>19</v>
      </c>
      <c r="D23" s="85" t="s">
        <v>20</v>
      </c>
      <c r="E23" s="85" t="s">
        <v>158</v>
      </c>
      <c r="F23" s="85" t="s">
        <v>130</v>
      </c>
      <c r="G23" s="85">
        <v>24</v>
      </c>
      <c r="H23" s="85">
        <v>2000</v>
      </c>
      <c r="I23" s="85" t="s">
        <v>132</v>
      </c>
      <c r="J23" s="85">
        <v>1800</v>
      </c>
      <c r="K23" s="85" t="s">
        <v>131</v>
      </c>
      <c r="L23" s="85" t="s">
        <v>133</v>
      </c>
      <c r="M23" s="85">
        <v>1800</v>
      </c>
      <c r="N23" s="85">
        <v>2106</v>
      </c>
      <c r="O23" s="78"/>
    </row>
    <row r="24" spans="1:15" ht="45" x14ac:dyDescent="0.25">
      <c r="A24" s="92">
        <v>17</v>
      </c>
      <c r="B24" s="85" t="s">
        <v>97</v>
      </c>
      <c r="C24" s="85" t="s">
        <v>19</v>
      </c>
      <c r="D24" s="85" t="s">
        <v>20</v>
      </c>
      <c r="E24" s="85" t="s">
        <v>157</v>
      </c>
      <c r="F24" s="85" t="s">
        <v>134</v>
      </c>
      <c r="G24" s="85">
        <v>23</v>
      </c>
      <c r="H24" s="85">
        <v>720</v>
      </c>
      <c r="I24" s="85" t="s">
        <v>135</v>
      </c>
      <c r="J24" s="85">
        <v>720</v>
      </c>
      <c r="K24" s="85" t="s">
        <v>135</v>
      </c>
      <c r="L24" s="85" t="s">
        <v>154</v>
      </c>
      <c r="M24" s="85">
        <v>720</v>
      </c>
      <c r="N24" s="85">
        <v>842.4</v>
      </c>
      <c r="O24" s="78"/>
    </row>
    <row r="25" spans="1:15" ht="45" x14ac:dyDescent="0.25">
      <c r="A25" s="92">
        <v>18</v>
      </c>
      <c r="B25" s="85" t="s">
        <v>97</v>
      </c>
      <c r="C25" s="85" t="s">
        <v>19</v>
      </c>
      <c r="D25" s="85" t="s">
        <v>23</v>
      </c>
      <c r="E25" s="85" t="s">
        <v>156</v>
      </c>
      <c r="F25" s="85" t="s">
        <v>109</v>
      </c>
      <c r="G25" s="85" t="s">
        <v>64</v>
      </c>
      <c r="H25" s="85">
        <v>930</v>
      </c>
      <c r="I25" s="85" t="s">
        <v>110</v>
      </c>
      <c r="J25" s="85">
        <v>17.5</v>
      </c>
      <c r="K25" s="85" t="s">
        <v>110</v>
      </c>
      <c r="L25" s="85" t="s">
        <v>96</v>
      </c>
      <c r="M25" s="85">
        <v>17.5</v>
      </c>
      <c r="N25" s="85">
        <v>20.47</v>
      </c>
      <c r="O25" s="78"/>
    </row>
    <row r="26" spans="1:15" ht="45" x14ac:dyDescent="0.25">
      <c r="A26" s="92">
        <v>19</v>
      </c>
      <c r="B26" s="85" t="s">
        <v>97</v>
      </c>
      <c r="C26" s="85" t="s">
        <v>19</v>
      </c>
      <c r="D26" s="85" t="s">
        <v>23</v>
      </c>
      <c r="E26" s="85" t="s">
        <v>140</v>
      </c>
      <c r="F26" s="85" t="s">
        <v>136</v>
      </c>
      <c r="G26" s="85" t="s">
        <v>139</v>
      </c>
      <c r="H26" s="85">
        <v>4000</v>
      </c>
      <c r="I26" s="85" t="s">
        <v>137</v>
      </c>
      <c r="J26" s="85">
        <v>252</v>
      </c>
      <c r="K26" s="85" t="s">
        <v>137</v>
      </c>
      <c r="L26" s="85" t="s">
        <v>155</v>
      </c>
      <c r="M26" s="85">
        <v>252</v>
      </c>
      <c r="N26" s="85">
        <v>294.83999999999997</v>
      </c>
      <c r="O26" s="78"/>
    </row>
    <row r="27" spans="1:15" ht="45" x14ac:dyDescent="0.25">
      <c r="A27" s="92">
        <v>20</v>
      </c>
      <c r="B27" s="85" t="s">
        <v>97</v>
      </c>
      <c r="C27" s="85" t="s">
        <v>19</v>
      </c>
      <c r="D27" s="85" t="s">
        <v>20</v>
      </c>
      <c r="E27" s="85" t="s">
        <v>138</v>
      </c>
      <c r="F27" s="85" t="s">
        <v>123</v>
      </c>
      <c r="G27" s="85">
        <v>18</v>
      </c>
      <c r="H27" s="85">
        <v>1500</v>
      </c>
      <c r="I27" s="85" t="s">
        <v>112</v>
      </c>
      <c r="J27" s="85">
        <v>32.049999999999997</v>
      </c>
      <c r="K27" s="85" t="s">
        <v>112</v>
      </c>
      <c r="L27" s="85" t="s">
        <v>96</v>
      </c>
      <c r="M27" s="85">
        <v>32.049999999999997</v>
      </c>
      <c r="N27" s="85">
        <v>37.49</v>
      </c>
      <c r="O27" s="79"/>
    </row>
    <row r="28" spans="1:15" ht="45" x14ac:dyDescent="0.25">
      <c r="A28" s="92">
        <v>21</v>
      </c>
      <c r="B28" s="85" t="s">
        <v>97</v>
      </c>
      <c r="C28" s="85" t="s">
        <v>19</v>
      </c>
      <c r="D28" s="85" t="s">
        <v>23</v>
      </c>
      <c r="E28" s="85" t="s">
        <v>161</v>
      </c>
      <c r="F28" s="85" t="s">
        <v>113</v>
      </c>
      <c r="G28" s="85">
        <v>4</v>
      </c>
      <c r="H28" s="85">
        <v>170</v>
      </c>
      <c r="I28" s="85" t="s">
        <v>115</v>
      </c>
      <c r="J28" s="85">
        <v>21.37</v>
      </c>
      <c r="K28" s="85" t="s">
        <v>115</v>
      </c>
      <c r="L28" s="85" t="s">
        <v>96</v>
      </c>
      <c r="M28" s="85">
        <v>21.37</v>
      </c>
      <c r="N28" s="85">
        <v>25</v>
      </c>
      <c r="O28" s="79"/>
    </row>
    <row r="29" spans="1:15" ht="45" x14ac:dyDescent="0.25">
      <c r="A29" s="92">
        <v>22</v>
      </c>
      <c r="B29" s="85" t="s">
        <v>97</v>
      </c>
      <c r="C29" s="85" t="s">
        <v>19</v>
      </c>
      <c r="D29" s="85" t="s">
        <v>23</v>
      </c>
      <c r="E29" s="85" t="s">
        <v>140</v>
      </c>
      <c r="F29" s="85" t="s">
        <v>136</v>
      </c>
      <c r="G29" s="85" t="s">
        <v>139</v>
      </c>
      <c r="H29" s="85">
        <v>4000</v>
      </c>
      <c r="I29" s="85" t="s">
        <v>137</v>
      </c>
      <c r="J29" s="85">
        <v>255</v>
      </c>
      <c r="K29" s="85" t="s">
        <v>137</v>
      </c>
      <c r="L29" s="85" t="s">
        <v>155</v>
      </c>
      <c r="M29" s="85">
        <v>255</v>
      </c>
      <c r="N29" s="85">
        <v>298.35000000000002</v>
      </c>
      <c r="O29" s="79"/>
    </row>
    <row r="30" spans="1:15" ht="45" x14ac:dyDescent="0.25">
      <c r="A30" s="92">
        <v>23</v>
      </c>
      <c r="B30" s="85" t="s">
        <v>97</v>
      </c>
      <c r="C30" s="85" t="s">
        <v>19</v>
      </c>
      <c r="D30" s="85" t="s">
        <v>23</v>
      </c>
      <c r="E30" s="85" t="s">
        <v>171</v>
      </c>
      <c r="F30" s="85" t="s">
        <v>109</v>
      </c>
      <c r="G30" s="85" t="s">
        <v>64</v>
      </c>
      <c r="H30" s="85">
        <v>930</v>
      </c>
      <c r="I30" s="85" t="s">
        <v>110</v>
      </c>
      <c r="J30" s="85">
        <v>17.5</v>
      </c>
      <c r="K30" s="85" t="s">
        <v>110</v>
      </c>
      <c r="L30" s="85" t="s">
        <v>96</v>
      </c>
      <c r="M30" s="85">
        <v>17.5</v>
      </c>
      <c r="N30" s="85">
        <v>20.47</v>
      </c>
      <c r="O30" s="79"/>
    </row>
    <row r="31" spans="1:15" ht="66.75" customHeight="1" x14ac:dyDescent="0.25">
      <c r="A31" s="92">
        <v>24</v>
      </c>
      <c r="B31" s="85" t="s">
        <v>97</v>
      </c>
      <c r="C31" s="85" t="s">
        <v>19</v>
      </c>
      <c r="D31" s="85" t="s">
        <v>20</v>
      </c>
      <c r="E31" s="85" t="s">
        <v>170</v>
      </c>
      <c r="F31" s="85" t="s">
        <v>123</v>
      </c>
      <c r="G31" s="85">
        <v>18</v>
      </c>
      <c r="H31" s="85">
        <v>1500</v>
      </c>
      <c r="I31" s="85" t="s">
        <v>112</v>
      </c>
      <c r="J31" s="85">
        <v>33.33</v>
      </c>
      <c r="K31" s="85" t="s">
        <v>112</v>
      </c>
      <c r="L31" s="85" t="s">
        <v>96</v>
      </c>
      <c r="M31" s="85">
        <v>33.33</v>
      </c>
      <c r="N31" s="85">
        <v>38.99</v>
      </c>
      <c r="O31" s="79"/>
    </row>
    <row r="32" spans="1:15" ht="45" x14ac:dyDescent="0.25">
      <c r="A32" s="92">
        <v>25</v>
      </c>
      <c r="B32" s="85" t="s">
        <v>97</v>
      </c>
      <c r="C32" s="85" t="s">
        <v>19</v>
      </c>
      <c r="D32" s="85" t="s">
        <v>23</v>
      </c>
      <c r="E32" s="85" t="s">
        <v>140</v>
      </c>
      <c r="F32" s="85" t="s">
        <v>136</v>
      </c>
      <c r="G32" s="85" t="s">
        <v>139</v>
      </c>
      <c r="H32" s="85">
        <v>4000</v>
      </c>
      <c r="I32" s="85" t="s">
        <v>137</v>
      </c>
      <c r="J32" s="85">
        <v>255</v>
      </c>
      <c r="K32" s="85" t="s">
        <v>137</v>
      </c>
      <c r="L32" s="85" t="s">
        <v>155</v>
      </c>
      <c r="M32" s="85">
        <v>255</v>
      </c>
      <c r="N32" s="85">
        <v>298.35000000000002</v>
      </c>
      <c r="O32" s="79"/>
    </row>
    <row r="33" spans="1:15" ht="45" x14ac:dyDescent="0.25">
      <c r="A33" s="92">
        <v>26</v>
      </c>
      <c r="B33" s="85" t="s">
        <v>97</v>
      </c>
      <c r="C33" s="85" t="s">
        <v>19</v>
      </c>
      <c r="D33" s="85" t="s">
        <v>20</v>
      </c>
      <c r="E33" s="85" t="s">
        <v>138</v>
      </c>
      <c r="F33" s="85" t="s">
        <v>123</v>
      </c>
      <c r="G33" s="85">
        <v>18</v>
      </c>
      <c r="H33" s="85">
        <v>1500</v>
      </c>
      <c r="I33" s="85" t="s">
        <v>112</v>
      </c>
      <c r="J33" s="85">
        <v>32.049999999999997</v>
      </c>
      <c r="K33" s="85" t="s">
        <v>112</v>
      </c>
      <c r="L33" s="85" t="s">
        <v>96</v>
      </c>
      <c r="M33" s="85">
        <v>32.049999999999997</v>
      </c>
      <c r="N33" s="85">
        <v>37.49</v>
      </c>
      <c r="O33" s="80"/>
    </row>
    <row r="34" spans="1:15" ht="45" x14ac:dyDescent="0.25">
      <c r="A34" s="92">
        <v>27</v>
      </c>
      <c r="B34" s="94" t="s">
        <v>97</v>
      </c>
      <c r="C34" s="94" t="s">
        <v>143</v>
      </c>
      <c r="D34" s="94" t="s">
        <v>23</v>
      </c>
      <c r="E34" s="95" t="s">
        <v>149</v>
      </c>
      <c r="F34" s="95" t="s">
        <v>142</v>
      </c>
      <c r="G34" s="88">
        <v>10</v>
      </c>
      <c r="H34" s="88">
        <v>7000</v>
      </c>
      <c r="I34" s="88" t="s">
        <v>127</v>
      </c>
      <c r="J34" s="88">
        <v>384.62</v>
      </c>
      <c r="K34" s="88" t="s">
        <v>127</v>
      </c>
      <c r="L34" s="88" t="s">
        <v>96</v>
      </c>
      <c r="M34" s="88">
        <v>384.62</v>
      </c>
      <c r="N34" s="89">
        <v>450</v>
      </c>
      <c r="O34" s="80"/>
    </row>
    <row r="35" spans="1:15" ht="30" x14ac:dyDescent="0.25">
      <c r="A35" s="92">
        <v>28</v>
      </c>
      <c r="B35" s="95" t="s">
        <v>97</v>
      </c>
      <c r="C35" s="95" t="s">
        <v>143</v>
      </c>
      <c r="D35" s="95" t="s">
        <v>23</v>
      </c>
      <c r="E35" s="95" t="s">
        <v>150</v>
      </c>
      <c r="F35" s="95" t="s">
        <v>141</v>
      </c>
      <c r="G35" s="88">
        <v>6</v>
      </c>
      <c r="H35" s="89">
        <v>30000</v>
      </c>
      <c r="I35" s="88" t="s">
        <v>144</v>
      </c>
      <c r="J35" s="88">
        <v>2250</v>
      </c>
      <c r="K35" s="88" t="s">
        <v>144</v>
      </c>
      <c r="L35" s="88" t="s">
        <v>96</v>
      </c>
      <c r="M35" s="88">
        <v>2250</v>
      </c>
      <c r="N35" s="89">
        <v>2250</v>
      </c>
      <c r="O35" s="80"/>
    </row>
    <row r="36" spans="1:15" ht="30" x14ac:dyDescent="0.25">
      <c r="A36" s="92">
        <v>29</v>
      </c>
      <c r="B36" s="95" t="s">
        <v>97</v>
      </c>
      <c r="C36" s="95" t="s">
        <v>143</v>
      </c>
      <c r="D36" s="95" t="s">
        <v>23</v>
      </c>
      <c r="E36" s="95" t="s">
        <v>151</v>
      </c>
      <c r="F36" s="95" t="s">
        <v>141</v>
      </c>
      <c r="G36" s="88">
        <v>6</v>
      </c>
      <c r="H36" s="89">
        <v>30000</v>
      </c>
      <c r="I36" s="88" t="s">
        <v>144</v>
      </c>
      <c r="J36" s="89">
        <v>1000</v>
      </c>
      <c r="K36" s="88" t="s">
        <v>144</v>
      </c>
      <c r="L36" s="89" t="s">
        <v>96</v>
      </c>
      <c r="M36" s="89">
        <v>1000</v>
      </c>
      <c r="N36" s="89">
        <v>1000</v>
      </c>
      <c r="O36" s="80"/>
    </row>
    <row r="37" spans="1:15" ht="45" x14ac:dyDescent="0.25">
      <c r="A37" s="92">
        <v>30</v>
      </c>
      <c r="B37" s="95" t="s">
        <v>97</v>
      </c>
      <c r="C37" s="95" t="s">
        <v>143</v>
      </c>
      <c r="D37" s="95" t="s">
        <v>23</v>
      </c>
      <c r="E37" s="95" t="s">
        <v>152</v>
      </c>
      <c r="F37" s="95" t="s">
        <v>141</v>
      </c>
      <c r="G37" s="88">
        <v>6</v>
      </c>
      <c r="H37" s="89">
        <v>30000</v>
      </c>
      <c r="I37" s="88" t="s">
        <v>144</v>
      </c>
      <c r="J37" s="89">
        <v>375</v>
      </c>
      <c r="K37" s="88" t="s">
        <v>144</v>
      </c>
      <c r="L37" s="89" t="s">
        <v>96</v>
      </c>
      <c r="M37" s="89">
        <v>375</v>
      </c>
      <c r="N37" s="89">
        <v>375</v>
      </c>
      <c r="O37" s="80"/>
    </row>
    <row r="38" spans="1:15" ht="30" x14ac:dyDescent="0.25">
      <c r="A38" s="92">
        <v>31</v>
      </c>
      <c r="B38" s="95" t="s">
        <v>97</v>
      </c>
      <c r="C38" s="95" t="s">
        <v>143</v>
      </c>
      <c r="D38" s="95" t="s">
        <v>23</v>
      </c>
      <c r="E38" s="95" t="s">
        <v>153</v>
      </c>
      <c r="F38" s="95" t="s">
        <v>141</v>
      </c>
      <c r="G38" s="88">
        <v>6</v>
      </c>
      <c r="H38" s="89">
        <v>30000</v>
      </c>
      <c r="I38" s="88" t="s">
        <v>144</v>
      </c>
      <c r="J38" s="89">
        <v>250</v>
      </c>
      <c r="K38" s="88" t="s">
        <v>144</v>
      </c>
      <c r="L38" s="89" t="s">
        <v>96</v>
      </c>
      <c r="M38" s="89">
        <v>250</v>
      </c>
      <c r="N38" s="89">
        <v>250</v>
      </c>
      <c r="O38" s="80"/>
    </row>
    <row r="39" spans="1:15" ht="45" x14ac:dyDescent="0.25">
      <c r="A39" s="92">
        <v>32</v>
      </c>
      <c r="B39" s="95" t="s">
        <v>97</v>
      </c>
      <c r="C39" s="95" t="s">
        <v>143</v>
      </c>
      <c r="D39" s="95" t="s">
        <v>23</v>
      </c>
      <c r="E39" s="95" t="s">
        <v>147</v>
      </c>
      <c r="F39" s="95" t="s">
        <v>142</v>
      </c>
      <c r="G39" s="88">
        <v>10</v>
      </c>
      <c r="H39" s="89">
        <v>7000</v>
      </c>
      <c r="I39" s="88" t="s">
        <v>145</v>
      </c>
      <c r="J39" s="89">
        <v>247.86</v>
      </c>
      <c r="K39" s="88" t="s">
        <v>145</v>
      </c>
      <c r="L39" s="89" t="s">
        <v>96</v>
      </c>
      <c r="M39" s="89">
        <v>247.86</v>
      </c>
      <c r="N39" s="89">
        <v>321.58</v>
      </c>
      <c r="O39" s="80"/>
    </row>
    <row r="40" spans="1:15" ht="45" x14ac:dyDescent="0.25">
      <c r="A40" s="92">
        <v>33</v>
      </c>
      <c r="B40" s="95" t="s">
        <v>97</v>
      </c>
      <c r="C40" s="95" t="s">
        <v>143</v>
      </c>
      <c r="D40" s="95" t="s">
        <v>23</v>
      </c>
      <c r="E40" s="95" t="s">
        <v>148</v>
      </c>
      <c r="F40" s="95" t="s">
        <v>142</v>
      </c>
      <c r="G40" s="88">
        <v>10</v>
      </c>
      <c r="H40" s="89">
        <v>7000</v>
      </c>
      <c r="I40" s="88" t="s">
        <v>146</v>
      </c>
      <c r="J40" s="90">
        <v>5460</v>
      </c>
      <c r="K40" s="88" t="s">
        <v>146</v>
      </c>
      <c r="L40" s="89" t="s">
        <v>96</v>
      </c>
      <c r="M40" s="90">
        <v>5460</v>
      </c>
      <c r="N40" s="90">
        <v>6388.2</v>
      </c>
      <c r="O40" s="81"/>
    </row>
    <row r="41" spans="1:15" ht="45" x14ac:dyDescent="0.25">
      <c r="A41" s="92">
        <v>34</v>
      </c>
      <c r="B41" s="95" t="s">
        <v>97</v>
      </c>
      <c r="C41" s="85" t="s">
        <v>19</v>
      </c>
      <c r="D41" s="95" t="s">
        <v>23</v>
      </c>
      <c r="E41" s="85" t="s">
        <v>174</v>
      </c>
      <c r="F41" s="85" t="s">
        <v>123</v>
      </c>
      <c r="G41" s="85">
        <v>18</v>
      </c>
      <c r="H41" s="85">
        <v>1500</v>
      </c>
      <c r="I41" s="85" t="s">
        <v>112</v>
      </c>
      <c r="J41" s="85">
        <v>33.33</v>
      </c>
      <c r="K41" s="85" t="s">
        <v>112</v>
      </c>
      <c r="L41" s="85" t="s">
        <v>96</v>
      </c>
      <c r="M41" s="85">
        <v>33.33</v>
      </c>
      <c r="N41" s="85">
        <v>38.99</v>
      </c>
      <c r="O41" s="81"/>
    </row>
    <row r="42" spans="1:15" ht="30" x14ac:dyDescent="0.25">
      <c r="A42" s="92">
        <v>35</v>
      </c>
      <c r="B42" s="95" t="s">
        <v>97</v>
      </c>
      <c r="C42" s="85" t="s">
        <v>19</v>
      </c>
      <c r="D42" s="95" t="s">
        <v>23</v>
      </c>
      <c r="E42" s="82" t="s">
        <v>177</v>
      </c>
      <c r="F42" s="96" t="s">
        <v>175</v>
      </c>
      <c r="G42" s="85" t="s">
        <v>176</v>
      </c>
      <c r="H42" s="82">
        <v>340</v>
      </c>
      <c r="I42" s="85" t="s">
        <v>178</v>
      </c>
      <c r="J42" s="82">
        <v>320</v>
      </c>
      <c r="K42" s="85" t="str">
        <f>I42</f>
        <v>R&amp;S</v>
      </c>
      <c r="L42" s="85" t="s">
        <v>96</v>
      </c>
      <c r="M42" s="82">
        <f>J42</f>
        <v>320</v>
      </c>
      <c r="N42" s="82">
        <f>(M42*0.17)+J42</f>
        <v>374.4</v>
      </c>
      <c r="O42" s="81"/>
    </row>
    <row r="43" spans="1:15" ht="42" customHeight="1" x14ac:dyDescent="0.25">
      <c r="A43" s="92">
        <v>36</v>
      </c>
      <c r="B43" s="95" t="s">
        <v>97</v>
      </c>
      <c r="C43" s="85" t="s">
        <v>19</v>
      </c>
      <c r="D43" s="85" t="s">
        <v>23</v>
      </c>
      <c r="E43" s="85" t="s">
        <v>179</v>
      </c>
      <c r="F43" s="85" t="s">
        <v>109</v>
      </c>
      <c r="G43" s="85" t="s">
        <v>64</v>
      </c>
      <c r="H43" s="85">
        <v>930</v>
      </c>
      <c r="I43" s="85" t="s">
        <v>110</v>
      </c>
      <c r="J43" s="82">
        <v>21</v>
      </c>
      <c r="K43" s="85" t="str">
        <f>I43</f>
        <v>Studentski servis doo</v>
      </c>
      <c r="L43" s="85" t="s">
        <v>96</v>
      </c>
      <c r="M43" s="82">
        <f>J43</f>
        <v>21</v>
      </c>
      <c r="N43" s="82">
        <f>(M43*0.17)+J43</f>
        <v>24.57</v>
      </c>
      <c r="O43" s="81"/>
    </row>
    <row r="44" spans="1:15" ht="60" x14ac:dyDescent="0.25">
      <c r="A44" s="92">
        <v>37</v>
      </c>
      <c r="B44" s="95" t="s">
        <v>97</v>
      </c>
      <c r="C44" s="82" t="s">
        <v>22</v>
      </c>
      <c r="D44" s="82" t="s">
        <v>20</v>
      </c>
      <c r="E44" s="85" t="s">
        <v>296</v>
      </c>
      <c r="F44" s="85" t="s">
        <v>180</v>
      </c>
      <c r="G44" s="85" t="s">
        <v>184</v>
      </c>
      <c r="H44" s="82">
        <v>57200</v>
      </c>
      <c r="I44" s="85" t="s">
        <v>186</v>
      </c>
      <c r="J44" s="82">
        <v>57193.5</v>
      </c>
      <c r="K44" s="85" t="s">
        <v>181</v>
      </c>
      <c r="L44" s="85" t="s">
        <v>96</v>
      </c>
      <c r="M44" s="82">
        <f>J44</f>
        <v>57193.5</v>
      </c>
      <c r="N44" s="82">
        <f>(M44*0.17)+J44</f>
        <v>66916.395000000004</v>
      </c>
      <c r="O44" s="81"/>
    </row>
    <row r="45" spans="1:15" ht="60" x14ac:dyDescent="0.25">
      <c r="A45" s="92">
        <v>38</v>
      </c>
      <c r="B45" s="95" t="s">
        <v>97</v>
      </c>
      <c r="C45" s="82" t="s">
        <v>22</v>
      </c>
      <c r="D45" s="82" t="s">
        <v>23</v>
      </c>
      <c r="E45" s="85" t="s">
        <v>297</v>
      </c>
      <c r="F45" s="85" t="s">
        <v>182</v>
      </c>
      <c r="G45" s="85" t="s">
        <v>183</v>
      </c>
      <c r="H45" s="82">
        <v>15000</v>
      </c>
      <c r="I45" s="85" t="s">
        <v>185</v>
      </c>
      <c r="J45" s="82">
        <v>15000</v>
      </c>
      <c r="K45" s="85" t="str">
        <f>I45</f>
        <v>Imtec doo Sarajevo</v>
      </c>
      <c r="L45" s="85" t="s">
        <v>187</v>
      </c>
      <c r="M45" s="82">
        <f>J45</f>
        <v>15000</v>
      </c>
      <c r="N45" s="82">
        <f>(M45*0.17)+J45</f>
        <v>17550</v>
      </c>
      <c r="O45" s="81"/>
    </row>
    <row r="46" spans="1:15" ht="45" x14ac:dyDescent="0.25">
      <c r="A46" s="92">
        <v>39</v>
      </c>
      <c r="B46" s="95" t="s">
        <v>97</v>
      </c>
      <c r="C46" s="85" t="s">
        <v>19</v>
      </c>
      <c r="D46" s="82" t="s">
        <v>189</v>
      </c>
      <c r="E46" s="85" t="s">
        <v>192</v>
      </c>
      <c r="F46" s="85" t="s">
        <v>188</v>
      </c>
      <c r="G46" s="85" t="s">
        <v>190</v>
      </c>
      <c r="H46" s="82">
        <v>1000</v>
      </c>
      <c r="I46" s="85" t="s">
        <v>191</v>
      </c>
      <c r="J46" s="82">
        <v>845.04</v>
      </c>
      <c r="K46" s="85" t="str">
        <f>I46</f>
        <v>Schacermayer doo Sarajevo</v>
      </c>
      <c r="L46" s="85" t="s">
        <v>96</v>
      </c>
      <c r="M46" s="82">
        <f>J46</f>
        <v>845.04</v>
      </c>
      <c r="N46" s="82">
        <f>(M46*0.17)+J46</f>
        <v>988.69679999999994</v>
      </c>
      <c r="O46" s="81"/>
    </row>
    <row r="47" spans="1:15" ht="45" x14ac:dyDescent="0.25">
      <c r="A47" s="92">
        <v>40</v>
      </c>
      <c r="B47" s="95" t="s">
        <v>97</v>
      </c>
      <c r="C47" s="85" t="s">
        <v>19</v>
      </c>
      <c r="D47" s="85" t="s">
        <v>23</v>
      </c>
      <c r="E47" s="85" t="s">
        <v>193</v>
      </c>
      <c r="F47" s="85" t="s">
        <v>113</v>
      </c>
      <c r="G47" s="85">
        <v>4</v>
      </c>
      <c r="H47" s="85">
        <v>170</v>
      </c>
      <c r="I47" s="85" t="s">
        <v>115</v>
      </c>
      <c r="J47" s="85">
        <v>21.37</v>
      </c>
      <c r="K47" s="85" t="s">
        <v>115</v>
      </c>
      <c r="L47" s="85" t="s">
        <v>96</v>
      </c>
      <c r="M47" s="85">
        <v>21.37</v>
      </c>
      <c r="N47" s="85">
        <v>25</v>
      </c>
      <c r="O47" s="81"/>
    </row>
    <row r="48" spans="1:15" ht="45" x14ac:dyDescent="0.25">
      <c r="A48" s="92">
        <v>41</v>
      </c>
      <c r="B48" s="95" t="s">
        <v>97</v>
      </c>
      <c r="C48" s="85" t="s">
        <v>19</v>
      </c>
      <c r="D48" s="85" t="s">
        <v>23</v>
      </c>
      <c r="E48" s="85" t="s">
        <v>200</v>
      </c>
      <c r="F48" s="85" t="s">
        <v>194</v>
      </c>
      <c r="G48" s="85" t="s">
        <v>195</v>
      </c>
      <c r="H48" s="82">
        <v>2000</v>
      </c>
      <c r="I48" s="85" t="s">
        <v>196</v>
      </c>
      <c r="J48" s="82">
        <v>1447</v>
      </c>
      <c r="K48" s="85" t="s">
        <v>196</v>
      </c>
      <c r="L48" s="85" t="s">
        <v>96</v>
      </c>
      <c r="M48" s="85">
        <f>J48</f>
        <v>1447</v>
      </c>
      <c r="N48" s="85">
        <v>1447</v>
      </c>
      <c r="O48" s="81"/>
    </row>
    <row r="49" spans="1:15" ht="45" x14ac:dyDescent="0.25">
      <c r="A49" s="92">
        <v>42</v>
      </c>
      <c r="B49" s="95" t="s">
        <v>97</v>
      </c>
      <c r="C49" s="85" t="s">
        <v>19</v>
      </c>
      <c r="D49" s="85" t="s">
        <v>23</v>
      </c>
      <c r="E49" s="85" t="s">
        <v>198</v>
      </c>
      <c r="F49" s="85" t="s">
        <v>199</v>
      </c>
      <c r="G49" s="85" t="s">
        <v>203</v>
      </c>
      <c r="H49" s="82">
        <v>2000</v>
      </c>
      <c r="I49" s="85" t="s">
        <v>196</v>
      </c>
      <c r="J49" s="82">
        <v>768</v>
      </c>
      <c r="K49" s="85" t="s">
        <v>196</v>
      </c>
      <c r="L49" s="85" t="s">
        <v>96</v>
      </c>
      <c r="M49" s="85">
        <f>J49</f>
        <v>768</v>
      </c>
      <c r="N49" s="85">
        <v>768</v>
      </c>
      <c r="O49" s="81"/>
    </row>
    <row r="50" spans="1:15" ht="30" x14ac:dyDescent="0.25">
      <c r="A50" s="92">
        <v>43</v>
      </c>
      <c r="B50" s="95" t="s">
        <v>97</v>
      </c>
      <c r="C50" s="85" t="s">
        <v>19</v>
      </c>
      <c r="D50" s="82" t="s">
        <v>20</v>
      </c>
      <c r="E50" s="95" t="s">
        <v>201</v>
      </c>
      <c r="F50" s="85" t="s">
        <v>202</v>
      </c>
      <c r="G50" s="85" t="s">
        <v>197</v>
      </c>
      <c r="H50" s="82">
        <v>4000</v>
      </c>
      <c r="I50" s="85" t="s">
        <v>204</v>
      </c>
      <c r="J50" s="82">
        <v>2558.89</v>
      </c>
      <c r="K50" s="85" t="str">
        <f>I50</f>
        <v>Rama Glas Doo Sarajevo</v>
      </c>
      <c r="L50" s="85" t="s">
        <v>96</v>
      </c>
      <c r="M50" s="82">
        <f>J50</f>
        <v>2558.89</v>
      </c>
      <c r="N50" s="82">
        <f>(M50*0.17)+J50</f>
        <v>2993.9013</v>
      </c>
      <c r="O50" s="81"/>
    </row>
    <row r="51" spans="1:15" ht="45" x14ac:dyDescent="0.25">
      <c r="A51" s="92">
        <v>44</v>
      </c>
      <c r="B51" s="95" t="s">
        <v>97</v>
      </c>
      <c r="C51" s="85" t="s">
        <v>19</v>
      </c>
      <c r="D51" s="85" t="s">
        <v>23</v>
      </c>
      <c r="E51" s="85" t="s">
        <v>207</v>
      </c>
      <c r="F51" s="85" t="s">
        <v>205</v>
      </c>
      <c r="G51" s="85">
        <v>22</v>
      </c>
      <c r="H51" s="82">
        <v>2520</v>
      </c>
      <c r="I51" s="85" t="s">
        <v>206</v>
      </c>
      <c r="J51" s="82">
        <v>1800</v>
      </c>
      <c r="K51" s="85" t="str">
        <f>I51</f>
        <v>Info Max</v>
      </c>
      <c r="L51" s="85" t="s">
        <v>96</v>
      </c>
      <c r="M51" s="82">
        <f>J51</f>
        <v>1800</v>
      </c>
      <c r="N51" s="82">
        <v>1800</v>
      </c>
      <c r="O51" s="81"/>
    </row>
    <row r="52" spans="1:15" ht="30" x14ac:dyDescent="0.25">
      <c r="A52" s="92">
        <v>45</v>
      </c>
      <c r="B52" s="95" t="s">
        <v>97</v>
      </c>
      <c r="C52" s="95" t="s">
        <v>143</v>
      </c>
      <c r="D52" s="95" t="s">
        <v>23</v>
      </c>
      <c r="E52" s="95" t="s">
        <v>208</v>
      </c>
      <c r="F52" s="95" t="s">
        <v>141</v>
      </c>
      <c r="G52" s="88">
        <v>6</v>
      </c>
      <c r="H52" s="89">
        <v>30000</v>
      </c>
      <c r="I52" s="88" t="s">
        <v>144</v>
      </c>
      <c r="J52" s="88">
        <v>1410</v>
      </c>
      <c r="K52" s="88" t="s">
        <v>144</v>
      </c>
      <c r="L52" s="88" t="s">
        <v>96</v>
      </c>
      <c r="M52" s="88">
        <v>1410</v>
      </c>
      <c r="N52" s="89">
        <v>1410</v>
      </c>
      <c r="O52" s="81"/>
    </row>
    <row r="53" spans="1:15" ht="45" x14ac:dyDescent="0.25">
      <c r="A53" s="92">
        <v>46</v>
      </c>
      <c r="B53" s="95" t="s">
        <v>97</v>
      </c>
      <c r="C53" s="85" t="s">
        <v>19</v>
      </c>
      <c r="D53" s="85" t="s">
        <v>23</v>
      </c>
      <c r="E53" s="85" t="s">
        <v>209</v>
      </c>
      <c r="F53" s="85" t="s">
        <v>113</v>
      </c>
      <c r="G53" s="85">
        <v>4</v>
      </c>
      <c r="H53" s="85">
        <v>170</v>
      </c>
      <c r="I53" s="85" t="s">
        <v>115</v>
      </c>
      <c r="J53" s="85">
        <v>21.37</v>
      </c>
      <c r="K53" s="85" t="s">
        <v>115</v>
      </c>
      <c r="L53" s="85" t="s">
        <v>96</v>
      </c>
      <c r="M53" s="85">
        <v>21.37</v>
      </c>
      <c r="N53" s="85">
        <v>25</v>
      </c>
      <c r="O53" s="81"/>
    </row>
    <row r="54" spans="1:15" ht="45" x14ac:dyDescent="0.25">
      <c r="A54" s="92">
        <v>47</v>
      </c>
      <c r="B54" s="95" t="s">
        <v>97</v>
      </c>
      <c r="C54" s="85" t="s">
        <v>19</v>
      </c>
      <c r="D54" s="95" t="s">
        <v>23</v>
      </c>
      <c r="E54" s="85" t="s">
        <v>225</v>
      </c>
      <c r="F54" s="85" t="s">
        <v>123</v>
      </c>
      <c r="G54" s="85">
        <v>18</v>
      </c>
      <c r="H54" s="85">
        <v>1500</v>
      </c>
      <c r="I54" s="85" t="s">
        <v>112</v>
      </c>
      <c r="J54" s="85">
        <v>32.049999999999997</v>
      </c>
      <c r="K54" s="85" t="s">
        <v>112</v>
      </c>
      <c r="L54" s="85" t="s">
        <v>96</v>
      </c>
      <c r="M54" s="85">
        <v>32.049999999999997</v>
      </c>
      <c r="N54" s="85">
        <f>(M54*0.17)+M54</f>
        <v>37.4985</v>
      </c>
      <c r="O54" s="81"/>
    </row>
    <row r="55" spans="1:15" ht="30" x14ac:dyDescent="0.25">
      <c r="A55" s="92">
        <v>48</v>
      </c>
      <c r="B55" s="95" t="s">
        <v>97</v>
      </c>
      <c r="C55" s="85" t="s">
        <v>19</v>
      </c>
      <c r="D55" s="85" t="s">
        <v>20</v>
      </c>
      <c r="E55" s="85" t="s">
        <v>211</v>
      </c>
      <c r="F55" s="85" t="s">
        <v>126</v>
      </c>
      <c r="G55" s="85">
        <v>13</v>
      </c>
      <c r="H55" s="85">
        <v>750</v>
      </c>
      <c r="I55" s="85" t="s">
        <v>127</v>
      </c>
      <c r="J55" s="85">
        <v>41.03</v>
      </c>
      <c r="K55" s="85" t="str">
        <f>I55</f>
        <v>FEB dd Sarajevo</v>
      </c>
      <c r="L55" s="85" t="s">
        <v>96</v>
      </c>
      <c r="M55" s="85">
        <f>J55</f>
        <v>41.03</v>
      </c>
      <c r="N55" s="85">
        <f>(M55*0.17)+M55</f>
        <v>48.005099999999999</v>
      </c>
      <c r="O55" s="81"/>
    </row>
    <row r="56" spans="1:15" ht="45" x14ac:dyDescent="0.25">
      <c r="A56" s="92">
        <v>49</v>
      </c>
      <c r="B56" s="95" t="s">
        <v>97</v>
      </c>
      <c r="C56" s="85" t="s">
        <v>19</v>
      </c>
      <c r="D56" s="85" t="s">
        <v>23</v>
      </c>
      <c r="E56" s="85" t="s">
        <v>212</v>
      </c>
      <c r="F56" s="85" t="s">
        <v>199</v>
      </c>
      <c r="G56" s="85" t="s">
        <v>203</v>
      </c>
      <c r="H56" s="82">
        <v>2000</v>
      </c>
      <c r="I56" s="85" t="s">
        <v>196</v>
      </c>
      <c r="J56" s="82">
        <v>896</v>
      </c>
      <c r="K56" s="85" t="s">
        <v>196</v>
      </c>
      <c r="L56" s="85" t="s">
        <v>96</v>
      </c>
      <c r="M56" s="85">
        <v>896</v>
      </c>
      <c r="N56" s="85">
        <v>896</v>
      </c>
      <c r="O56" s="81"/>
    </row>
    <row r="57" spans="1:15" ht="30" x14ac:dyDescent="0.25">
      <c r="A57" s="92">
        <v>50</v>
      </c>
      <c r="B57" s="95" t="s">
        <v>97</v>
      </c>
      <c r="C57" s="95" t="s">
        <v>143</v>
      </c>
      <c r="D57" s="95" t="s">
        <v>23</v>
      </c>
      <c r="E57" s="95" t="s">
        <v>208</v>
      </c>
      <c r="F57" s="95" t="s">
        <v>141</v>
      </c>
      <c r="G57" s="88">
        <v>6</v>
      </c>
      <c r="H57" s="89">
        <v>30000</v>
      </c>
      <c r="I57" s="88" t="s">
        <v>144</v>
      </c>
      <c r="J57" s="88">
        <v>650</v>
      </c>
      <c r="K57" s="88" t="s">
        <v>144</v>
      </c>
      <c r="L57" s="88" t="s">
        <v>96</v>
      </c>
      <c r="M57" s="88">
        <v>650</v>
      </c>
      <c r="N57" s="89">
        <v>650</v>
      </c>
      <c r="O57" s="81"/>
    </row>
    <row r="58" spans="1:15" ht="45" x14ac:dyDescent="0.25">
      <c r="A58" s="92">
        <v>51</v>
      </c>
      <c r="B58" s="95" t="s">
        <v>97</v>
      </c>
      <c r="C58" s="85" t="s">
        <v>19</v>
      </c>
      <c r="D58" s="95" t="s">
        <v>23</v>
      </c>
      <c r="E58" s="85" t="s">
        <v>210</v>
      </c>
      <c r="F58" s="85" t="s">
        <v>123</v>
      </c>
      <c r="G58" s="85">
        <v>18</v>
      </c>
      <c r="H58" s="85">
        <v>1500</v>
      </c>
      <c r="I58" s="85" t="s">
        <v>112</v>
      </c>
      <c r="J58" s="85">
        <v>34.6</v>
      </c>
      <c r="K58" s="85" t="s">
        <v>112</v>
      </c>
      <c r="L58" s="85" t="s">
        <v>96</v>
      </c>
      <c r="M58" s="85">
        <v>34.6</v>
      </c>
      <c r="N58" s="85">
        <v>40.5</v>
      </c>
      <c r="O58" s="81"/>
    </row>
    <row r="59" spans="1:15" ht="45" x14ac:dyDescent="0.25">
      <c r="A59" s="92">
        <v>52</v>
      </c>
      <c r="B59" s="95" t="s">
        <v>97</v>
      </c>
      <c r="C59" s="85" t="s">
        <v>19</v>
      </c>
      <c r="D59" s="85" t="s">
        <v>23</v>
      </c>
      <c r="E59" s="85" t="s">
        <v>214</v>
      </c>
      <c r="F59" s="85" t="s">
        <v>113</v>
      </c>
      <c r="G59" s="85">
        <v>4</v>
      </c>
      <c r="H59" s="85">
        <v>170</v>
      </c>
      <c r="I59" s="85" t="s">
        <v>115</v>
      </c>
      <c r="J59" s="85">
        <v>23.5</v>
      </c>
      <c r="K59" s="85" t="s">
        <v>115</v>
      </c>
      <c r="L59" s="85" t="s">
        <v>96</v>
      </c>
      <c r="M59" s="85">
        <v>23.5</v>
      </c>
      <c r="N59" s="85">
        <v>27.5</v>
      </c>
      <c r="O59" s="81"/>
    </row>
    <row r="60" spans="1:15" ht="45" x14ac:dyDescent="0.25">
      <c r="A60" s="92">
        <v>53</v>
      </c>
      <c r="B60" s="95" t="s">
        <v>97</v>
      </c>
      <c r="C60" s="85" t="s">
        <v>19</v>
      </c>
      <c r="D60" s="95" t="s">
        <v>23</v>
      </c>
      <c r="E60" s="85" t="s">
        <v>215</v>
      </c>
      <c r="F60" s="85" t="s">
        <v>216</v>
      </c>
      <c r="G60" s="85">
        <v>15</v>
      </c>
      <c r="H60" s="85">
        <v>1000</v>
      </c>
      <c r="I60" s="85" t="s">
        <v>217</v>
      </c>
      <c r="J60" s="85">
        <v>97</v>
      </c>
      <c r="K60" s="85" t="str">
        <f>I60</f>
        <v>Auto Taxi- Čemo Emir</v>
      </c>
      <c r="L60" s="85" t="s">
        <v>96</v>
      </c>
      <c r="M60" s="85">
        <v>97</v>
      </c>
      <c r="N60" s="85">
        <v>97</v>
      </c>
      <c r="O60" s="81"/>
    </row>
    <row r="61" spans="1:15" ht="45" x14ac:dyDescent="0.25">
      <c r="A61" s="92">
        <v>54</v>
      </c>
      <c r="B61" s="95" t="s">
        <v>97</v>
      </c>
      <c r="C61" s="85" t="s">
        <v>19</v>
      </c>
      <c r="D61" s="85" t="s">
        <v>23</v>
      </c>
      <c r="E61" s="85" t="s">
        <v>179</v>
      </c>
      <c r="F61" s="85" t="s">
        <v>109</v>
      </c>
      <c r="G61" s="85" t="s">
        <v>64</v>
      </c>
      <c r="H61" s="85">
        <v>930</v>
      </c>
      <c r="I61" s="85" t="s">
        <v>218</v>
      </c>
      <c r="J61" s="82">
        <v>49</v>
      </c>
      <c r="K61" s="85" t="str">
        <f>I61</f>
        <v>Job- ba doo Visoko</v>
      </c>
      <c r="L61" s="85" t="s">
        <v>96</v>
      </c>
      <c r="M61" s="82">
        <f>J61</f>
        <v>49</v>
      </c>
      <c r="N61" s="82">
        <v>49</v>
      </c>
      <c r="O61" s="81"/>
    </row>
    <row r="62" spans="1:15" ht="45" x14ac:dyDescent="0.25">
      <c r="A62" s="92">
        <v>55</v>
      </c>
      <c r="B62" s="95" t="s">
        <v>97</v>
      </c>
      <c r="C62" s="95" t="s">
        <v>143</v>
      </c>
      <c r="D62" s="95" t="s">
        <v>23</v>
      </c>
      <c r="E62" s="95" t="s">
        <v>219</v>
      </c>
      <c r="F62" s="95" t="s">
        <v>142</v>
      </c>
      <c r="G62" s="88">
        <v>10</v>
      </c>
      <c r="H62" s="89">
        <v>7000</v>
      </c>
      <c r="I62" s="88" t="s">
        <v>127</v>
      </c>
      <c r="J62" s="89">
        <v>68.38</v>
      </c>
      <c r="K62" s="88" t="str">
        <f>I62</f>
        <v>FEB dd Sarajevo</v>
      </c>
      <c r="L62" s="89" t="s">
        <v>96</v>
      </c>
      <c r="M62" s="89">
        <v>68.38</v>
      </c>
      <c r="N62" s="89">
        <v>80</v>
      </c>
      <c r="O62" s="81"/>
    </row>
    <row r="63" spans="1:15" ht="75" x14ac:dyDescent="0.25">
      <c r="A63" s="92">
        <v>56</v>
      </c>
      <c r="B63" s="95" t="s">
        <v>97</v>
      </c>
      <c r="C63" s="85" t="s">
        <v>99</v>
      </c>
      <c r="D63" s="85" t="s">
        <v>20</v>
      </c>
      <c r="E63" s="85" t="s">
        <v>302</v>
      </c>
      <c r="F63" s="85" t="s">
        <v>220</v>
      </c>
      <c r="G63" s="85" t="s">
        <v>221</v>
      </c>
      <c r="H63" s="85">
        <v>9000</v>
      </c>
      <c r="I63" s="85" t="s">
        <v>224</v>
      </c>
      <c r="J63" s="85" t="s">
        <v>223</v>
      </c>
      <c r="K63" s="85" t="s">
        <v>222</v>
      </c>
      <c r="L63" s="89" t="s">
        <v>96</v>
      </c>
      <c r="M63" s="86">
        <v>8012.14</v>
      </c>
      <c r="N63" s="87">
        <v>9374.2000000000007</v>
      </c>
      <c r="O63" s="81"/>
    </row>
    <row r="64" spans="1:15" ht="45" x14ac:dyDescent="0.25">
      <c r="A64" s="92">
        <v>57</v>
      </c>
      <c r="B64" s="95" t="s">
        <v>97</v>
      </c>
      <c r="C64" s="85" t="s">
        <v>19</v>
      </c>
      <c r="D64" s="95" t="s">
        <v>23</v>
      </c>
      <c r="E64" s="85" t="s">
        <v>213</v>
      </c>
      <c r="F64" s="85" t="s">
        <v>123</v>
      </c>
      <c r="G64" s="85">
        <v>18</v>
      </c>
      <c r="H64" s="85">
        <v>1500</v>
      </c>
      <c r="I64" s="85" t="s">
        <v>112</v>
      </c>
      <c r="J64" s="85">
        <v>33.33</v>
      </c>
      <c r="K64" s="85" t="s">
        <v>112</v>
      </c>
      <c r="L64" s="85" t="s">
        <v>96</v>
      </c>
      <c r="M64" s="85">
        <v>33.33</v>
      </c>
      <c r="N64" s="85">
        <v>39</v>
      </c>
      <c r="O64" s="81"/>
    </row>
    <row r="65" spans="1:15" ht="45" x14ac:dyDescent="0.25">
      <c r="A65" s="92">
        <v>58</v>
      </c>
      <c r="B65" s="95" t="s">
        <v>97</v>
      </c>
      <c r="C65" s="85" t="s">
        <v>19</v>
      </c>
      <c r="D65" s="95" t="s">
        <v>23</v>
      </c>
      <c r="E65" s="85" t="s">
        <v>226</v>
      </c>
      <c r="F65" s="85" t="s">
        <v>216</v>
      </c>
      <c r="G65" s="85">
        <v>15</v>
      </c>
      <c r="H65" s="85">
        <v>1000</v>
      </c>
      <c r="I65" s="85" t="s">
        <v>217</v>
      </c>
      <c r="J65" s="85">
        <v>98</v>
      </c>
      <c r="K65" s="85" t="str">
        <f>I65</f>
        <v>Auto Taxi- Čemo Emir</v>
      </c>
      <c r="L65" s="85" t="s">
        <v>96</v>
      </c>
      <c r="M65" s="85">
        <v>98</v>
      </c>
      <c r="N65" s="85">
        <v>98</v>
      </c>
      <c r="O65" s="81"/>
    </row>
    <row r="66" spans="1:15" ht="45" x14ac:dyDescent="0.25">
      <c r="A66" s="92">
        <v>59</v>
      </c>
      <c r="B66" s="95" t="s">
        <v>97</v>
      </c>
      <c r="C66" s="85" t="s">
        <v>19</v>
      </c>
      <c r="D66" s="85" t="s">
        <v>23</v>
      </c>
      <c r="E66" s="85" t="s">
        <v>227</v>
      </c>
      <c r="F66" s="85" t="s">
        <v>113</v>
      </c>
      <c r="G66" s="85">
        <v>4</v>
      </c>
      <c r="H66" s="85">
        <v>170</v>
      </c>
      <c r="I66" s="85" t="s">
        <v>115</v>
      </c>
      <c r="J66" s="85">
        <v>23.5</v>
      </c>
      <c r="K66" s="85" t="s">
        <v>115</v>
      </c>
      <c r="L66" s="85" t="s">
        <v>96</v>
      </c>
      <c r="M66" s="85">
        <v>23.5</v>
      </c>
      <c r="N66" s="85">
        <v>27.5</v>
      </c>
    </row>
    <row r="67" spans="1:15" ht="60" x14ac:dyDescent="0.25">
      <c r="A67" s="92">
        <v>60</v>
      </c>
      <c r="B67" s="95" t="s">
        <v>97</v>
      </c>
      <c r="C67" s="95" t="s">
        <v>143</v>
      </c>
      <c r="D67" s="95" t="s">
        <v>23</v>
      </c>
      <c r="E67" s="95" t="s">
        <v>229</v>
      </c>
      <c r="F67" s="95" t="s">
        <v>228</v>
      </c>
      <c r="G67" s="88">
        <v>9</v>
      </c>
      <c r="H67" s="89">
        <v>6000</v>
      </c>
      <c r="I67" s="88" t="s">
        <v>230</v>
      </c>
      <c r="J67" s="89">
        <v>2804.85</v>
      </c>
      <c r="K67" s="88" t="str">
        <f>I67</f>
        <v>Javna ustanova KS Zavod za zdravstvenu zaštitu studenata Univerziteta u Sarajevu</v>
      </c>
      <c r="L67" s="89" t="s">
        <v>96</v>
      </c>
      <c r="M67" s="89">
        <v>2804.85</v>
      </c>
      <c r="N67" s="89">
        <v>2804.85</v>
      </c>
    </row>
    <row r="68" spans="1:15" ht="75" x14ac:dyDescent="0.25">
      <c r="A68" s="92">
        <v>61</v>
      </c>
      <c r="B68" s="95" t="s">
        <v>97</v>
      </c>
      <c r="C68" s="85" t="s">
        <v>99</v>
      </c>
      <c r="D68" s="85" t="s">
        <v>20</v>
      </c>
      <c r="E68" s="85" t="s">
        <v>304</v>
      </c>
      <c r="F68" s="85" t="s">
        <v>303</v>
      </c>
      <c r="G68" s="85">
        <v>12</v>
      </c>
      <c r="H68" s="85">
        <v>1500</v>
      </c>
      <c r="I68" s="85" t="s">
        <v>231</v>
      </c>
      <c r="J68" s="82" t="s">
        <v>232</v>
      </c>
      <c r="K68" s="85" t="s">
        <v>92</v>
      </c>
      <c r="L68" s="89" t="s">
        <v>96</v>
      </c>
      <c r="M68" s="82">
        <v>1496</v>
      </c>
      <c r="N68" s="82">
        <v>1750.32</v>
      </c>
    </row>
    <row r="69" spans="1:15" ht="60" x14ac:dyDescent="0.25">
      <c r="A69" s="92">
        <v>62</v>
      </c>
      <c r="B69" s="95" t="s">
        <v>97</v>
      </c>
      <c r="C69" s="82" t="s">
        <v>22</v>
      </c>
      <c r="D69" s="82" t="s">
        <v>20</v>
      </c>
      <c r="E69" s="85" t="s">
        <v>298</v>
      </c>
      <c r="F69" s="85" t="s">
        <v>89</v>
      </c>
      <c r="G69" s="85" t="s">
        <v>233</v>
      </c>
      <c r="H69" s="82">
        <v>15000</v>
      </c>
      <c r="I69" s="85" t="s">
        <v>178</v>
      </c>
      <c r="J69" s="82">
        <v>14960</v>
      </c>
      <c r="K69" s="85" t="s">
        <v>178</v>
      </c>
      <c r="L69" s="85" t="s">
        <v>96</v>
      </c>
      <c r="M69" s="82">
        <v>14960</v>
      </c>
      <c r="N69" s="82">
        <v>17503.669999999998</v>
      </c>
    </row>
    <row r="70" spans="1:15" ht="60" x14ac:dyDescent="0.25">
      <c r="A70" s="92">
        <v>63</v>
      </c>
      <c r="B70" s="95" t="s">
        <v>97</v>
      </c>
      <c r="C70" s="82" t="s">
        <v>22</v>
      </c>
      <c r="D70" s="82" t="s">
        <v>20</v>
      </c>
      <c r="E70" s="85" t="s">
        <v>299</v>
      </c>
      <c r="F70" s="85" t="s">
        <v>234</v>
      </c>
      <c r="G70" s="85" t="s">
        <v>235</v>
      </c>
      <c r="H70" s="82">
        <v>6000</v>
      </c>
      <c r="I70" s="85" t="s">
        <v>236</v>
      </c>
      <c r="J70" s="85" t="s">
        <v>237</v>
      </c>
      <c r="K70" s="85" t="s">
        <v>238</v>
      </c>
      <c r="L70" s="85" t="s">
        <v>96</v>
      </c>
      <c r="M70" s="82">
        <v>6400</v>
      </c>
      <c r="N70" s="82">
        <v>7488</v>
      </c>
    </row>
    <row r="71" spans="1:15" ht="60" x14ac:dyDescent="0.25">
      <c r="A71" s="92">
        <v>64</v>
      </c>
      <c r="B71" s="95" t="s">
        <v>97</v>
      </c>
      <c r="C71" s="82" t="s">
        <v>22</v>
      </c>
      <c r="D71" s="82" t="s">
        <v>20</v>
      </c>
      <c r="E71" s="85" t="s">
        <v>300</v>
      </c>
      <c r="F71" s="85" t="s">
        <v>239</v>
      </c>
      <c r="G71" s="85">
        <v>2</v>
      </c>
      <c r="H71" s="82">
        <v>6000</v>
      </c>
      <c r="I71" s="85" t="s">
        <v>240</v>
      </c>
      <c r="J71" s="82">
        <v>5993.76</v>
      </c>
      <c r="K71" s="85" t="s">
        <v>309</v>
      </c>
      <c r="L71" s="85" t="s">
        <v>96</v>
      </c>
      <c r="M71" s="82">
        <v>5993.76</v>
      </c>
      <c r="N71" s="82">
        <v>7012.7</v>
      </c>
    </row>
    <row r="72" spans="1:15" ht="60" x14ac:dyDescent="0.25">
      <c r="A72" s="92">
        <v>65</v>
      </c>
      <c r="B72" s="95" t="s">
        <v>97</v>
      </c>
      <c r="C72" s="85" t="s">
        <v>99</v>
      </c>
      <c r="D72" s="85" t="s">
        <v>18</v>
      </c>
      <c r="E72" s="85" t="s">
        <v>243</v>
      </c>
      <c r="F72" s="85" t="s">
        <v>242</v>
      </c>
      <c r="G72" s="85">
        <v>1</v>
      </c>
      <c r="H72" s="87">
        <v>6000</v>
      </c>
      <c r="I72" s="85" t="s">
        <v>244</v>
      </c>
      <c r="J72" s="85" t="s">
        <v>245</v>
      </c>
      <c r="K72" s="85" t="s">
        <v>241</v>
      </c>
      <c r="L72" s="85" t="s">
        <v>96</v>
      </c>
      <c r="M72" s="85">
        <v>4760</v>
      </c>
      <c r="N72" s="87">
        <v>5569.2</v>
      </c>
    </row>
    <row r="73" spans="1:15" ht="30" x14ac:dyDescent="0.25">
      <c r="A73" s="92">
        <v>66</v>
      </c>
      <c r="B73" s="95" t="s">
        <v>97</v>
      </c>
      <c r="C73" s="95" t="s">
        <v>143</v>
      </c>
      <c r="D73" s="95" t="s">
        <v>23</v>
      </c>
      <c r="E73" s="95" t="s">
        <v>247</v>
      </c>
      <c r="F73" s="95" t="s">
        <v>246</v>
      </c>
      <c r="G73" s="88">
        <v>6</v>
      </c>
      <c r="H73" s="89">
        <v>10000</v>
      </c>
      <c r="I73" s="88" t="s">
        <v>248</v>
      </c>
      <c r="J73" s="88">
        <v>283.36</v>
      </c>
      <c r="K73" s="88" t="s">
        <v>248</v>
      </c>
      <c r="L73" s="88" t="s">
        <v>96</v>
      </c>
      <c r="M73" s="88">
        <v>283.36</v>
      </c>
      <c r="N73" s="89">
        <v>330</v>
      </c>
    </row>
    <row r="74" spans="1:15" ht="30" x14ac:dyDescent="0.25">
      <c r="A74" s="92">
        <v>67</v>
      </c>
      <c r="B74" s="95" t="s">
        <v>97</v>
      </c>
      <c r="C74" s="95" t="s">
        <v>143</v>
      </c>
      <c r="D74" s="95" t="s">
        <v>23</v>
      </c>
      <c r="E74" s="95" t="s">
        <v>247</v>
      </c>
      <c r="F74" s="95" t="s">
        <v>246</v>
      </c>
      <c r="G74" s="88">
        <v>6</v>
      </c>
      <c r="H74" s="89">
        <v>10000</v>
      </c>
      <c r="I74" s="88" t="s">
        <v>248</v>
      </c>
      <c r="J74" s="88">
        <v>283.36</v>
      </c>
      <c r="K74" s="88" t="s">
        <v>248</v>
      </c>
      <c r="L74" s="88" t="s">
        <v>96</v>
      </c>
      <c r="M74" s="88">
        <v>283.36</v>
      </c>
      <c r="N74" s="89">
        <v>330</v>
      </c>
    </row>
    <row r="75" spans="1:15" ht="30" x14ac:dyDescent="0.25">
      <c r="A75" s="92">
        <v>68</v>
      </c>
      <c r="B75" s="95" t="s">
        <v>97</v>
      </c>
      <c r="C75" s="95" t="s">
        <v>143</v>
      </c>
      <c r="D75" s="95" t="s">
        <v>23</v>
      </c>
      <c r="E75" s="95" t="s">
        <v>247</v>
      </c>
      <c r="F75" s="95" t="s">
        <v>246</v>
      </c>
      <c r="G75" s="88">
        <v>6</v>
      </c>
      <c r="H75" s="89">
        <v>10000</v>
      </c>
      <c r="I75" s="88" t="s">
        <v>248</v>
      </c>
      <c r="J75" s="88">
        <v>1323.34</v>
      </c>
      <c r="K75" s="88" t="s">
        <v>248</v>
      </c>
      <c r="L75" s="88" t="s">
        <v>96</v>
      </c>
      <c r="M75" s="88">
        <v>1322.34</v>
      </c>
      <c r="N75" s="89">
        <v>1540</v>
      </c>
    </row>
    <row r="76" spans="1:15" ht="30" x14ac:dyDescent="0.25">
      <c r="A76" s="92">
        <v>69</v>
      </c>
      <c r="B76" s="95" t="s">
        <v>97</v>
      </c>
      <c r="C76" s="95" t="s">
        <v>143</v>
      </c>
      <c r="D76" s="95" t="s">
        <v>23</v>
      </c>
      <c r="E76" s="95" t="s">
        <v>150</v>
      </c>
      <c r="F76" s="95" t="s">
        <v>141</v>
      </c>
      <c r="G76" s="88">
        <v>6</v>
      </c>
      <c r="H76" s="89">
        <v>30000</v>
      </c>
      <c r="I76" s="88" t="s">
        <v>249</v>
      </c>
      <c r="J76" s="88">
        <v>344.44</v>
      </c>
      <c r="K76" s="88" t="s">
        <v>249</v>
      </c>
      <c r="L76" s="88" t="s">
        <v>96</v>
      </c>
      <c r="M76" s="88">
        <v>344.44</v>
      </c>
      <c r="N76" s="89">
        <v>403</v>
      </c>
    </row>
    <row r="77" spans="1:15" ht="30" x14ac:dyDescent="0.25">
      <c r="A77" s="92">
        <v>70</v>
      </c>
      <c r="B77" s="95" t="s">
        <v>97</v>
      </c>
      <c r="C77" s="95" t="s">
        <v>143</v>
      </c>
      <c r="D77" s="95" t="s">
        <v>23</v>
      </c>
      <c r="E77" s="95" t="s">
        <v>253</v>
      </c>
      <c r="F77" s="95" t="s">
        <v>250</v>
      </c>
      <c r="G77" s="88">
        <v>8</v>
      </c>
      <c r="H77" s="89">
        <v>6000</v>
      </c>
      <c r="I77" s="88" t="s">
        <v>251</v>
      </c>
      <c r="J77" s="88">
        <v>360</v>
      </c>
      <c r="K77" s="88" t="str">
        <f>I77</f>
        <v>Advokat Alija Galijatović Sarajevo</v>
      </c>
      <c r="L77" s="88" t="s">
        <v>96</v>
      </c>
      <c r="M77" s="88">
        <v>360</v>
      </c>
      <c r="N77" s="89">
        <v>360</v>
      </c>
    </row>
    <row r="78" spans="1:15" ht="60" x14ac:dyDescent="0.25">
      <c r="A78" s="92">
        <v>71</v>
      </c>
      <c r="B78" s="95" t="s">
        <v>97</v>
      </c>
      <c r="C78" s="82" t="s">
        <v>22</v>
      </c>
      <c r="D78" s="82" t="s">
        <v>20</v>
      </c>
      <c r="E78" s="85" t="s">
        <v>301</v>
      </c>
      <c r="F78" s="85" t="s">
        <v>252</v>
      </c>
      <c r="G78" s="85">
        <v>4</v>
      </c>
      <c r="H78" s="82">
        <v>10000</v>
      </c>
      <c r="I78" s="85" t="s">
        <v>254</v>
      </c>
      <c r="J78" s="82">
        <v>9998.16</v>
      </c>
      <c r="K78" s="85" t="str">
        <f>I78</f>
        <v>HD Computers doo Istočna Ilidža</v>
      </c>
      <c r="L78" s="85" t="s">
        <v>96</v>
      </c>
      <c r="M78" s="82">
        <f>J78</f>
        <v>9998.16</v>
      </c>
      <c r="N78" s="82">
        <v>11967.85</v>
      </c>
    </row>
    <row r="79" spans="1:15" ht="60" x14ac:dyDescent="0.25">
      <c r="A79" s="92">
        <v>72</v>
      </c>
      <c r="B79" s="95" t="s">
        <v>97</v>
      </c>
      <c r="C79" s="95" t="s">
        <v>143</v>
      </c>
      <c r="D79" s="95" t="s">
        <v>23</v>
      </c>
      <c r="E79" s="95" t="s">
        <v>229</v>
      </c>
      <c r="F79" s="95" t="s">
        <v>228</v>
      </c>
      <c r="G79" s="88">
        <v>9</v>
      </c>
      <c r="H79" s="89">
        <v>6000</v>
      </c>
      <c r="I79" s="88" t="s">
        <v>230</v>
      </c>
      <c r="J79" s="89">
        <v>2121.3000000000002</v>
      </c>
      <c r="K79" s="88" t="str">
        <f>I79</f>
        <v>Javna ustanova KS Zavod za zdravstvenu zaštitu studenata Univerziteta u Sarajevu</v>
      </c>
      <c r="L79" s="89" t="s">
        <v>96</v>
      </c>
      <c r="M79" s="89">
        <f>J79</f>
        <v>2121.3000000000002</v>
      </c>
      <c r="N79" s="89">
        <f>M79</f>
        <v>2121.3000000000002</v>
      </c>
    </row>
    <row r="80" spans="1:15" ht="30" x14ac:dyDescent="0.25">
      <c r="A80" s="92">
        <v>73</v>
      </c>
      <c r="B80" s="95" t="s">
        <v>97</v>
      </c>
      <c r="C80" s="85" t="s">
        <v>19</v>
      </c>
      <c r="D80" s="82" t="s">
        <v>20</v>
      </c>
      <c r="E80" s="95" t="s">
        <v>255</v>
      </c>
      <c r="F80" s="85" t="s">
        <v>202</v>
      </c>
      <c r="G80" s="85" t="s">
        <v>197</v>
      </c>
      <c r="H80" s="82">
        <v>250</v>
      </c>
      <c r="I80" s="85" t="s">
        <v>256</v>
      </c>
      <c r="J80" s="82">
        <v>250</v>
      </c>
      <c r="K80" s="85" t="str">
        <f>I80</f>
        <v>Network doo Sarajevo</v>
      </c>
      <c r="L80" s="85" t="s">
        <v>96</v>
      </c>
      <c r="M80" s="82">
        <f>J80</f>
        <v>250</v>
      </c>
      <c r="N80" s="82">
        <f>(M80*0.17)+J80</f>
        <v>292.5</v>
      </c>
    </row>
    <row r="81" spans="1:14" ht="45" x14ac:dyDescent="0.25">
      <c r="A81" s="92">
        <v>74</v>
      </c>
      <c r="B81" s="95" t="s">
        <v>97</v>
      </c>
      <c r="C81" s="85" t="s">
        <v>19</v>
      </c>
      <c r="D81" s="95" t="s">
        <v>23</v>
      </c>
      <c r="E81" s="85" t="s">
        <v>257</v>
      </c>
      <c r="F81" s="85" t="s">
        <v>123</v>
      </c>
      <c r="G81" s="85">
        <v>18</v>
      </c>
      <c r="H81" s="85">
        <v>1500</v>
      </c>
      <c r="I81" s="85" t="s">
        <v>112</v>
      </c>
      <c r="J81" s="85">
        <v>33.33</v>
      </c>
      <c r="K81" s="85" t="s">
        <v>112</v>
      </c>
      <c r="L81" s="85" t="s">
        <v>96</v>
      </c>
      <c r="M81" s="85">
        <v>33.33</v>
      </c>
      <c r="N81" s="85">
        <v>39</v>
      </c>
    </row>
    <row r="82" spans="1:14" ht="45" x14ac:dyDescent="0.25">
      <c r="A82" s="92">
        <v>75</v>
      </c>
      <c r="B82" s="95" t="s">
        <v>97</v>
      </c>
      <c r="C82" s="85" t="s">
        <v>19</v>
      </c>
      <c r="D82" s="85" t="s">
        <v>23</v>
      </c>
      <c r="E82" s="85" t="s">
        <v>258</v>
      </c>
      <c r="F82" s="85" t="s">
        <v>199</v>
      </c>
      <c r="G82" s="85" t="s">
        <v>197</v>
      </c>
      <c r="H82" s="82">
        <v>2000</v>
      </c>
      <c r="I82" s="85" t="s">
        <v>196</v>
      </c>
      <c r="J82" s="82">
        <v>366</v>
      </c>
      <c r="K82" s="85" t="s">
        <v>196</v>
      </c>
      <c r="L82" s="85" t="s">
        <v>96</v>
      </c>
      <c r="M82" s="85">
        <v>366</v>
      </c>
      <c r="N82" s="85">
        <v>366</v>
      </c>
    </row>
    <row r="83" spans="1:14" ht="45" x14ac:dyDescent="0.25">
      <c r="A83" s="92">
        <v>76</v>
      </c>
      <c r="B83" s="95" t="s">
        <v>97</v>
      </c>
      <c r="C83" s="85" t="s">
        <v>19</v>
      </c>
      <c r="D83" s="85" t="s">
        <v>23</v>
      </c>
      <c r="E83" s="85" t="s">
        <v>260</v>
      </c>
      <c r="F83" s="85" t="s">
        <v>259</v>
      </c>
      <c r="G83" s="85" t="s">
        <v>195</v>
      </c>
      <c r="H83" s="82">
        <v>2000</v>
      </c>
      <c r="I83" s="85" t="s">
        <v>196</v>
      </c>
      <c r="J83" s="82">
        <v>560</v>
      </c>
      <c r="K83" s="85" t="s">
        <v>196</v>
      </c>
      <c r="L83" s="85" t="s">
        <v>96</v>
      </c>
      <c r="M83" s="85">
        <v>560</v>
      </c>
      <c r="N83" s="85">
        <v>560</v>
      </c>
    </row>
    <row r="84" spans="1:14" ht="45" x14ac:dyDescent="0.25">
      <c r="A84" s="92">
        <v>77</v>
      </c>
      <c r="B84" s="95" t="s">
        <v>97</v>
      </c>
      <c r="C84" s="85" t="s">
        <v>19</v>
      </c>
      <c r="D84" s="85" t="s">
        <v>23</v>
      </c>
      <c r="E84" s="85" t="s">
        <v>261</v>
      </c>
      <c r="F84" s="85" t="s">
        <v>113</v>
      </c>
      <c r="G84" s="85">
        <v>4</v>
      </c>
      <c r="H84" s="85">
        <v>170</v>
      </c>
      <c r="I84" s="85" t="s">
        <v>115</v>
      </c>
      <c r="J84" s="85">
        <v>23.5</v>
      </c>
      <c r="K84" s="85" t="s">
        <v>115</v>
      </c>
      <c r="L84" s="85" t="s">
        <v>96</v>
      </c>
      <c r="M84" s="85">
        <v>23.5</v>
      </c>
      <c r="N84" s="85">
        <v>27.5</v>
      </c>
    </row>
    <row r="85" spans="1:14" ht="30" x14ac:dyDescent="0.25">
      <c r="A85" s="92">
        <v>78</v>
      </c>
      <c r="B85" s="95" t="s">
        <v>97</v>
      </c>
      <c r="C85" s="95" t="s">
        <v>143</v>
      </c>
      <c r="D85" s="95" t="s">
        <v>23</v>
      </c>
      <c r="E85" s="95" t="s">
        <v>150</v>
      </c>
      <c r="F85" s="95" t="s">
        <v>141</v>
      </c>
      <c r="G85" s="88">
        <v>6</v>
      </c>
      <c r="H85" s="89">
        <v>30000</v>
      </c>
      <c r="I85" s="88" t="s">
        <v>262</v>
      </c>
      <c r="J85" s="88">
        <v>88.45</v>
      </c>
      <c r="K85" s="88" t="str">
        <f>I85</f>
        <v>Karkin doo Sarajevo</v>
      </c>
      <c r="L85" s="88" t="s">
        <v>96</v>
      </c>
      <c r="M85" s="88">
        <v>88.45</v>
      </c>
      <c r="N85" s="89">
        <v>103.5</v>
      </c>
    </row>
    <row r="86" spans="1:14" ht="60" x14ac:dyDescent="0.25">
      <c r="A86" s="92">
        <v>79</v>
      </c>
      <c r="B86" s="95" t="s">
        <v>97</v>
      </c>
      <c r="C86" s="95" t="s">
        <v>143</v>
      </c>
      <c r="D86" s="95" t="s">
        <v>23</v>
      </c>
      <c r="E86" s="95" t="s">
        <v>229</v>
      </c>
      <c r="F86" s="95" t="s">
        <v>228</v>
      </c>
      <c r="G86" s="88">
        <v>9</v>
      </c>
      <c r="H86" s="89">
        <v>6000</v>
      </c>
      <c r="I86" s="88" t="s">
        <v>230</v>
      </c>
      <c r="J86" s="89">
        <v>40.65</v>
      </c>
      <c r="K86" s="88" t="str">
        <f>I86</f>
        <v>Javna ustanova KS Zavod za zdravstvenu zaštitu studenata Univerziteta u Sarajevu</v>
      </c>
      <c r="L86" s="89" t="s">
        <v>96</v>
      </c>
      <c r="M86" s="89">
        <f>J86</f>
        <v>40.65</v>
      </c>
      <c r="N86" s="89">
        <f>M86</f>
        <v>40.65</v>
      </c>
    </row>
    <row r="87" spans="1:14" ht="30" x14ac:dyDescent="0.25">
      <c r="A87" s="92">
        <v>80</v>
      </c>
      <c r="B87" s="95" t="s">
        <v>97</v>
      </c>
      <c r="C87" s="95" t="s">
        <v>143</v>
      </c>
      <c r="D87" s="95" t="s">
        <v>23</v>
      </c>
      <c r="E87" s="95" t="s">
        <v>247</v>
      </c>
      <c r="F87" s="95" t="s">
        <v>246</v>
      </c>
      <c r="G87" s="88">
        <v>6</v>
      </c>
      <c r="H87" s="89">
        <v>10000</v>
      </c>
      <c r="I87" s="88" t="s">
        <v>263</v>
      </c>
      <c r="J87" s="88">
        <v>44.9</v>
      </c>
      <c r="K87" s="88" t="s">
        <v>144</v>
      </c>
      <c r="L87" s="88" t="s">
        <v>96</v>
      </c>
      <c r="M87" s="88">
        <v>44.9</v>
      </c>
      <c r="N87" s="89">
        <v>51</v>
      </c>
    </row>
    <row r="88" spans="1:14" ht="30" x14ac:dyDescent="0.25">
      <c r="A88" s="92">
        <v>81</v>
      </c>
      <c r="B88" s="95" t="s">
        <v>97</v>
      </c>
      <c r="C88" s="95" t="s">
        <v>143</v>
      </c>
      <c r="D88" s="95" t="s">
        <v>23</v>
      </c>
      <c r="E88" s="95" t="s">
        <v>150</v>
      </c>
      <c r="F88" s="95" t="s">
        <v>141</v>
      </c>
      <c r="G88" s="88">
        <v>6</v>
      </c>
      <c r="H88" s="89">
        <v>30000</v>
      </c>
      <c r="I88" s="88" t="s">
        <v>264</v>
      </c>
      <c r="J88" s="88">
        <v>153.85</v>
      </c>
      <c r="K88" s="88" t="str">
        <f>I88</f>
        <v>Ptrade</v>
      </c>
      <c r="L88" s="88" t="s">
        <v>96</v>
      </c>
      <c r="M88" s="88">
        <f>J88</f>
        <v>153.85</v>
      </c>
      <c r="N88" s="89">
        <v>180</v>
      </c>
    </row>
    <row r="89" spans="1:14" ht="60" x14ac:dyDescent="0.25">
      <c r="A89" s="92">
        <v>82</v>
      </c>
      <c r="B89" s="95" t="s">
        <v>97</v>
      </c>
      <c r="C89" s="95" t="s">
        <v>143</v>
      </c>
      <c r="D89" s="95" t="s">
        <v>23</v>
      </c>
      <c r="E89" s="95" t="s">
        <v>229</v>
      </c>
      <c r="F89" s="95" t="s">
        <v>228</v>
      </c>
      <c r="G89" s="88">
        <v>9</v>
      </c>
      <c r="H89" s="89">
        <v>6000</v>
      </c>
      <c r="I89" s="88" t="s">
        <v>230</v>
      </c>
      <c r="J89" s="89">
        <v>40.65</v>
      </c>
      <c r="K89" s="88" t="str">
        <f>I89</f>
        <v>Javna ustanova KS Zavod za zdravstvenu zaštitu studenata Univerziteta u Sarajevu</v>
      </c>
      <c r="L89" s="89" t="s">
        <v>96</v>
      </c>
      <c r="M89" s="89">
        <f>J89</f>
        <v>40.65</v>
      </c>
      <c r="N89" s="89">
        <f>M89</f>
        <v>40.65</v>
      </c>
    </row>
    <row r="90" spans="1:14" ht="75" x14ac:dyDescent="0.25">
      <c r="A90" s="92">
        <v>83</v>
      </c>
      <c r="B90" s="95" t="s">
        <v>97</v>
      </c>
      <c r="C90" s="85" t="s">
        <v>99</v>
      </c>
      <c r="D90" s="85" t="s">
        <v>23</v>
      </c>
      <c r="E90" s="85" t="s">
        <v>305</v>
      </c>
      <c r="F90" s="85" t="s">
        <v>265</v>
      </c>
      <c r="G90" s="85">
        <v>5</v>
      </c>
      <c r="H90" s="87">
        <v>2000</v>
      </c>
      <c r="I90" s="85" t="s">
        <v>267</v>
      </c>
      <c r="J90" s="85" t="s">
        <v>268</v>
      </c>
      <c r="K90" s="85" t="s">
        <v>266</v>
      </c>
      <c r="L90" s="85" t="s">
        <v>96</v>
      </c>
      <c r="M90" s="85">
        <v>938</v>
      </c>
      <c r="N90" s="87">
        <v>1097.46</v>
      </c>
    </row>
    <row r="91" spans="1:14" ht="30" x14ac:dyDescent="0.25">
      <c r="A91" s="92">
        <v>84</v>
      </c>
      <c r="B91" s="95" t="s">
        <v>97</v>
      </c>
      <c r="C91" s="95" t="s">
        <v>143</v>
      </c>
      <c r="D91" s="95" t="s">
        <v>23</v>
      </c>
      <c r="E91" s="95" t="s">
        <v>150</v>
      </c>
      <c r="F91" s="95" t="s">
        <v>141</v>
      </c>
      <c r="G91" s="88">
        <v>6</v>
      </c>
      <c r="H91" s="89">
        <v>30000</v>
      </c>
      <c r="I91" s="88" t="s">
        <v>264</v>
      </c>
      <c r="J91" s="88">
        <v>82.91</v>
      </c>
      <c r="K91" s="88" t="str">
        <f>I91</f>
        <v>Ptrade</v>
      </c>
      <c r="L91" s="88" t="s">
        <v>96</v>
      </c>
      <c r="M91" s="88">
        <f>J91</f>
        <v>82.91</v>
      </c>
      <c r="N91" s="89">
        <v>97</v>
      </c>
    </row>
    <row r="92" spans="1:14" ht="45" x14ac:dyDescent="0.25">
      <c r="A92" s="92">
        <v>85</v>
      </c>
      <c r="B92" s="95" t="s">
        <v>97</v>
      </c>
      <c r="C92" s="85" t="s">
        <v>19</v>
      </c>
      <c r="D92" s="82" t="s">
        <v>23</v>
      </c>
      <c r="E92" s="85" t="s">
        <v>269</v>
      </c>
      <c r="F92" s="85" t="s">
        <v>123</v>
      </c>
      <c r="G92" s="85">
        <v>18</v>
      </c>
      <c r="H92" s="85">
        <v>1500</v>
      </c>
      <c r="I92" s="85" t="s">
        <v>112</v>
      </c>
      <c r="J92" s="85" t="s">
        <v>274</v>
      </c>
      <c r="K92" s="85" t="s">
        <v>96</v>
      </c>
      <c r="L92" s="88" t="s">
        <v>96</v>
      </c>
      <c r="M92" s="85">
        <v>32.049999999999997</v>
      </c>
      <c r="N92" s="85">
        <v>39</v>
      </c>
    </row>
    <row r="93" spans="1:14" ht="45" x14ac:dyDescent="0.25">
      <c r="A93" s="92">
        <v>86</v>
      </c>
      <c r="B93" s="95" t="s">
        <v>97</v>
      </c>
      <c r="C93" s="85" t="s">
        <v>19</v>
      </c>
      <c r="D93" s="82" t="s">
        <v>23</v>
      </c>
      <c r="E93" s="85" t="s">
        <v>271</v>
      </c>
      <c r="F93" s="85" t="s">
        <v>270</v>
      </c>
      <c r="G93" s="85" t="s">
        <v>272</v>
      </c>
      <c r="H93" s="85">
        <v>3000</v>
      </c>
      <c r="I93" s="85" t="s">
        <v>273</v>
      </c>
      <c r="J93" s="85">
        <v>2564.1</v>
      </c>
      <c r="K93" s="85" t="s">
        <v>96</v>
      </c>
      <c r="L93" s="88" t="s">
        <v>96</v>
      </c>
      <c r="M93" s="85">
        <v>2564.1</v>
      </c>
      <c r="N93" s="85">
        <v>3000</v>
      </c>
    </row>
    <row r="94" spans="1:14" ht="45" x14ac:dyDescent="0.25">
      <c r="A94" s="92">
        <v>87</v>
      </c>
      <c r="B94" s="95" t="s">
        <v>97</v>
      </c>
      <c r="C94" s="85" t="s">
        <v>19</v>
      </c>
      <c r="D94" s="95" t="s">
        <v>23</v>
      </c>
      <c r="E94" s="85" t="s">
        <v>275</v>
      </c>
      <c r="F94" s="85" t="s">
        <v>216</v>
      </c>
      <c r="G94" s="85">
        <v>15</v>
      </c>
      <c r="H94" s="85">
        <v>1000</v>
      </c>
      <c r="I94" s="85" t="s">
        <v>217</v>
      </c>
      <c r="J94" s="85">
        <v>205</v>
      </c>
      <c r="K94" s="85" t="str">
        <f>I94</f>
        <v>Auto Taxi- Čemo Emir</v>
      </c>
      <c r="L94" s="85" t="s">
        <v>96</v>
      </c>
      <c r="M94" s="85">
        <v>205</v>
      </c>
      <c r="N94" s="85">
        <v>205</v>
      </c>
    </row>
    <row r="95" spans="1:14" ht="45" x14ac:dyDescent="0.25">
      <c r="A95" s="92">
        <v>88</v>
      </c>
      <c r="B95" s="95" t="s">
        <v>97</v>
      </c>
      <c r="C95" s="94" t="s">
        <v>143</v>
      </c>
      <c r="D95" s="94" t="s">
        <v>23</v>
      </c>
      <c r="E95" s="95" t="s">
        <v>149</v>
      </c>
      <c r="F95" s="95" t="s">
        <v>142</v>
      </c>
      <c r="G95" s="88">
        <v>10</v>
      </c>
      <c r="H95" s="88">
        <v>7000</v>
      </c>
      <c r="I95" s="88" t="s">
        <v>127</v>
      </c>
      <c r="J95" s="88">
        <v>68.38</v>
      </c>
      <c r="K95" s="88" t="s">
        <v>127</v>
      </c>
      <c r="L95" s="88" t="s">
        <v>96</v>
      </c>
      <c r="M95" s="88">
        <v>68.38</v>
      </c>
      <c r="N95" s="89">
        <f>M95</f>
        <v>68.38</v>
      </c>
    </row>
    <row r="96" spans="1:14" ht="45" x14ac:dyDescent="0.25">
      <c r="A96" s="92">
        <v>89</v>
      </c>
      <c r="B96" s="95" t="s">
        <v>97</v>
      </c>
      <c r="C96" s="85" t="s">
        <v>19</v>
      </c>
      <c r="D96" s="85" t="s">
        <v>23</v>
      </c>
      <c r="E96" s="85" t="s">
        <v>276</v>
      </c>
      <c r="F96" s="85" t="s">
        <v>109</v>
      </c>
      <c r="G96" s="85" t="s">
        <v>64</v>
      </c>
      <c r="H96" s="85">
        <v>930</v>
      </c>
      <c r="I96" s="85" t="s">
        <v>110</v>
      </c>
      <c r="J96" s="82">
        <v>17.5</v>
      </c>
      <c r="K96" s="85" t="str">
        <f>I96</f>
        <v>Studentski servis doo</v>
      </c>
      <c r="L96" s="85" t="s">
        <v>96</v>
      </c>
      <c r="M96" s="82">
        <v>17.5</v>
      </c>
      <c r="N96" s="82">
        <f>(M96*0.17)+J96</f>
        <v>20.475000000000001</v>
      </c>
    </row>
    <row r="97" spans="1:14" ht="45" x14ac:dyDescent="0.25">
      <c r="A97" s="92">
        <v>90</v>
      </c>
      <c r="B97" s="95" t="s">
        <v>97</v>
      </c>
      <c r="C97" s="85" t="s">
        <v>19</v>
      </c>
      <c r="D97" s="85" t="s">
        <v>23</v>
      </c>
      <c r="E97" s="85" t="s">
        <v>277</v>
      </c>
      <c r="F97" s="85" t="s">
        <v>113</v>
      </c>
      <c r="G97" s="85">
        <v>4</v>
      </c>
      <c r="H97" s="85">
        <v>170</v>
      </c>
      <c r="I97" s="85" t="s">
        <v>115</v>
      </c>
      <c r="J97" s="85">
        <v>23.5</v>
      </c>
      <c r="K97" s="85" t="s">
        <v>115</v>
      </c>
      <c r="L97" s="85" t="s">
        <v>96</v>
      </c>
      <c r="M97" s="85">
        <v>23.5</v>
      </c>
      <c r="N97" s="85">
        <v>27.5</v>
      </c>
    </row>
    <row r="98" spans="1:14" ht="30" x14ac:dyDescent="0.25">
      <c r="A98" s="92">
        <v>91</v>
      </c>
      <c r="B98" s="95" t="s">
        <v>97</v>
      </c>
      <c r="C98" s="95" t="s">
        <v>143</v>
      </c>
      <c r="D98" s="95" t="s">
        <v>23</v>
      </c>
      <c r="E98" s="95" t="s">
        <v>150</v>
      </c>
      <c r="F98" s="95" t="s">
        <v>141</v>
      </c>
      <c r="G98" s="88">
        <v>6</v>
      </c>
      <c r="H98" s="89">
        <v>30000</v>
      </c>
      <c r="I98" s="88" t="s">
        <v>278</v>
      </c>
      <c r="J98" s="88">
        <v>988</v>
      </c>
      <c r="K98" s="88" t="str">
        <f t="shared" ref="K98:K109" si="0">I98</f>
        <v>Ibes</v>
      </c>
      <c r="L98" s="88" t="s">
        <v>96</v>
      </c>
      <c r="M98" s="88">
        <f>J98</f>
        <v>988</v>
      </c>
      <c r="N98" s="89">
        <f>(M98*0.17)+M98</f>
        <v>1155.96</v>
      </c>
    </row>
    <row r="99" spans="1:14" ht="30" x14ac:dyDescent="0.25">
      <c r="A99" s="92">
        <v>92</v>
      </c>
      <c r="B99" s="95" t="s">
        <v>97</v>
      </c>
      <c r="C99" s="95" t="s">
        <v>143</v>
      </c>
      <c r="D99" s="95" t="s">
        <v>23</v>
      </c>
      <c r="E99" s="95" t="s">
        <v>150</v>
      </c>
      <c r="F99" s="95" t="s">
        <v>141</v>
      </c>
      <c r="G99" s="88">
        <v>6</v>
      </c>
      <c r="H99" s="89">
        <v>30000</v>
      </c>
      <c r="I99" s="88" t="s">
        <v>278</v>
      </c>
      <c r="J99" s="88">
        <v>780</v>
      </c>
      <c r="K99" s="88" t="str">
        <f t="shared" si="0"/>
        <v>Ibes</v>
      </c>
      <c r="L99" s="88" t="s">
        <v>96</v>
      </c>
      <c r="M99" s="88">
        <f>J99</f>
        <v>780</v>
      </c>
      <c r="N99" s="89">
        <f>(M99*0.17)+M99</f>
        <v>912.6</v>
      </c>
    </row>
    <row r="100" spans="1:14" ht="30" x14ac:dyDescent="0.25">
      <c r="A100" s="92">
        <v>93</v>
      </c>
      <c r="B100" s="95" t="s">
        <v>97</v>
      </c>
      <c r="C100" s="95" t="s">
        <v>143</v>
      </c>
      <c r="D100" s="95" t="s">
        <v>23</v>
      </c>
      <c r="E100" s="95" t="s">
        <v>150</v>
      </c>
      <c r="F100" s="95" t="s">
        <v>141</v>
      </c>
      <c r="G100" s="88">
        <v>6</v>
      </c>
      <c r="H100" s="89">
        <v>30000</v>
      </c>
      <c r="I100" s="88" t="s">
        <v>278</v>
      </c>
      <c r="J100" s="88">
        <v>780</v>
      </c>
      <c r="K100" s="88" t="str">
        <f t="shared" si="0"/>
        <v>Ibes</v>
      </c>
      <c r="L100" s="88" t="s">
        <v>96</v>
      </c>
      <c r="M100" s="88">
        <v>780</v>
      </c>
      <c r="N100" s="89">
        <f>(M100*0.17)+M100</f>
        <v>912.6</v>
      </c>
    </row>
    <row r="101" spans="1:14" ht="60" x14ac:dyDescent="0.25">
      <c r="A101" s="92">
        <v>94</v>
      </c>
      <c r="B101" s="95" t="s">
        <v>97</v>
      </c>
      <c r="C101" s="95" t="s">
        <v>143</v>
      </c>
      <c r="D101" s="95" t="s">
        <v>23</v>
      </c>
      <c r="E101" s="95" t="s">
        <v>229</v>
      </c>
      <c r="F101" s="95" t="s">
        <v>228</v>
      </c>
      <c r="G101" s="88">
        <v>9</v>
      </c>
      <c r="H101" s="89">
        <v>6000</v>
      </c>
      <c r="I101" s="88" t="s">
        <v>230</v>
      </c>
      <c r="J101" s="89">
        <v>30</v>
      </c>
      <c r="K101" s="88" t="str">
        <f t="shared" si="0"/>
        <v>Javna ustanova KS Zavod za zdravstvenu zaštitu studenata Univerziteta u Sarajevu</v>
      </c>
      <c r="L101" s="89" t="s">
        <v>96</v>
      </c>
      <c r="M101" s="89">
        <f>J101</f>
        <v>30</v>
      </c>
      <c r="N101" s="89">
        <f>M101</f>
        <v>30</v>
      </c>
    </row>
    <row r="102" spans="1:14" ht="30" x14ac:dyDescent="0.25">
      <c r="A102" s="92">
        <v>95</v>
      </c>
      <c r="B102" s="95" t="s">
        <v>97</v>
      </c>
      <c r="C102" s="95" t="s">
        <v>143</v>
      </c>
      <c r="D102" s="95" t="s">
        <v>23</v>
      </c>
      <c r="E102" s="95" t="s">
        <v>150</v>
      </c>
      <c r="F102" s="95" t="s">
        <v>141</v>
      </c>
      <c r="G102" s="88">
        <v>6</v>
      </c>
      <c r="H102" s="89">
        <v>30000</v>
      </c>
      <c r="I102" s="88" t="s">
        <v>264</v>
      </c>
      <c r="J102" s="88">
        <v>317.52999999999997</v>
      </c>
      <c r="K102" s="88" t="str">
        <f t="shared" si="0"/>
        <v>Ptrade</v>
      </c>
      <c r="L102" s="88" t="s">
        <v>96</v>
      </c>
      <c r="M102" s="88">
        <f>J102</f>
        <v>317.52999999999997</v>
      </c>
      <c r="N102" s="89">
        <f>(M102*0.17)+J102</f>
        <v>371.51009999999997</v>
      </c>
    </row>
    <row r="103" spans="1:14" ht="45" x14ac:dyDescent="0.25">
      <c r="A103" s="92">
        <v>96</v>
      </c>
      <c r="B103" s="95" t="s">
        <v>97</v>
      </c>
      <c r="C103" s="85" t="s">
        <v>19</v>
      </c>
      <c r="D103" s="82" t="s">
        <v>20</v>
      </c>
      <c r="E103" s="97" t="s">
        <v>279</v>
      </c>
      <c r="F103" s="85" t="s">
        <v>280</v>
      </c>
      <c r="G103" s="85">
        <v>17</v>
      </c>
      <c r="H103" s="82">
        <v>2000</v>
      </c>
      <c r="I103" s="85" t="s">
        <v>281</v>
      </c>
      <c r="J103" s="82">
        <v>1915.26</v>
      </c>
      <c r="K103" s="85" t="str">
        <f t="shared" si="0"/>
        <v>Domod</v>
      </c>
      <c r="L103" s="88" t="s">
        <v>96</v>
      </c>
      <c r="M103" s="82">
        <f>J103</f>
        <v>1915.26</v>
      </c>
      <c r="N103" s="89">
        <f>(M103*0.17)+J103</f>
        <v>2240.8541999999998</v>
      </c>
    </row>
    <row r="104" spans="1:14" ht="45" x14ac:dyDescent="0.25">
      <c r="A104" s="92">
        <v>97</v>
      </c>
      <c r="B104" s="95" t="s">
        <v>97</v>
      </c>
      <c r="C104" s="85" t="s">
        <v>19</v>
      </c>
      <c r="D104" s="82" t="s">
        <v>20</v>
      </c>
      <c r="E104" s="97" t="s">
        <v>284</v>
      </c>
      <c r="F104" s="85" t="s">
        <v>282</v>
      </c>
      <c r="G104" s="85">
        <v>16</v>
      </c>
      <c r="H104" s="82">
        <v>500</v>
      </c>
      <c r="I104" s="85" t="s">
        <v>283</v>
      </c>
      <c r="J104" s="82">
        <v>1915.26</v>
      </c>
      <c r="K104" s="85" t="str">
        <f t="shared" si="0"/>
        <v>OD Artex Sarajevo</v>
      </c>
      <c r="L104" s="88" t="s">
        <v>96</v>
      </c>
      <c r="M104" s="82">
        <v>244</v>
      </c>
      <c r="N104" s="89">
        <v>244</v>
      </c>
    </row>
    <row r="105" spans="1:14" ht="45" x14ac:dyDescent="0.25">
      <c r="A105" s="92">
        <v>98</v>
      </c>
      <c r="B105" s="95" t="s">
        <v>97</v>
      </c>
      <c r="C105" s="85" t="s">
        <v>19</v>
      </c>
      <c r="D105" s="82" t="s">
        <v>23</v>
      </c>
      <c r="E105" s="97" t="s">
        <v>288</v>
      </c>
      <c r="F105" s="85" t="s">
        <v>285</v>
      </c>
      <c r="G105" s="85" t="s">
        <v>286</v>
      </c>
      <c r="H105" s="82">
        <v>1000</v>
      </c>
      <c r="I105" s="85" t="s">
        <v>287</v>
      </c>
      <c r="J105" s="82">
        <v>1000</v>
      </c>
      <c r="K105" s="85" t="str">
        <f t="shared" si="0"/>
        <v>Vatrosistemi doo</v>
      </c>
      <c r="L105" s="88" t="s">
        <v>96</v>
      </c>
      <c r="M105" s="82">
        <v>1000</v>
      </c>
      <c r="N105" s="89">
        <v>1170</v>
      </c>
    </row>
    <row r="106" spans="1:14" ht="45" x14ac:dyDescent="0.25">
      <c r="A106" s="92">
        <v>99</v>
      </c>
      <c r="B106" s="95" t="s">
        <v>97</v>
      </c>
      <c r="C106" s="85" t="s">
        <v>19</v>
      </c>
      <c r="D106" s="82" t="s">
        <v>23</v>
      </c>
      <c r="E106" s="97" t="s">
        <v>289</v>
      </c>
      <c r="F106" s="85" t="s">
        <v>290</v>
      </c>
      <c r="G106" s="85" t="s">
        <v>286</v>
      </c>
      <c r="H106" s="82">
        <v>1000</v>
      </c>
      <c r="I106" s="85" t="s">
        <v>287</v>
      </c>
      <c r="J106" s="82">
        <v>1000</v>
      </c>
      <c r="K106" s="85" t="str">
        <f t="shared" si="0"/>
        <v>Vatrosistemi doo</v>
      </c>
      <c r="L106" s="88" t="s">
        <v>96</v>
      </c>
      <c r="M106" s="82">
        <v>1000</v>
      </c>
      <c r="N106" s="89">
        <v>1170</v>
      </c>
    </row>
    <row r="107" spans="1:14" ht="30" x14ac:dyDescent="0.25">
      <c r="A107" s="92">
        <v>100</v>
      </c>
      <c r="B107" s="95" t="s">
        <v>97</v>
      </c>
      <c r="C107" s="95" t="s">
        <v>143</v>
      </c>
      <c r="D107" s="95" t="s">
        <v>23</v>
      </c>
      <c r="E107" s="95" t="s">
        <v>150</v>
      </c>
      <c r="F107" s="95" t="s">
        <v>141</v>
      </c>
      <c r="G107" s="88">
        <v>6</v>
      </c>
      <c r="H107" s="89">
        <v>30000</v>
      </c>
      <c r="I107" s="88" t="s">
        <v>278</v>
      </c>
      <c r="J107" s="88">
        <v>650</v>
      </c>
      <c r="K107" s="88" t="str">
        <f t="shared" si="0"/>
        <v>Ibes</v>
      </c>
      <c r="L107" s="88" t="s">
        <v>96</v>
      </c>
      <c r="M107" s="88">
        <v>650</v>
      </c>
      <c r="N107" s="89">
        <f>(M107*0.17)+M107</f>
        <v>760.5</v>
      </c>
    </row>
    <row r="108" spans="1:14" ht="45" x14ac:dyDescent="0.25">
      <c r="A108" s="92">
        <v>101</v>
      </c>
      <c r="B108" s="95" t="s">
        <v>97</v>
      </c>
      <c r="C108" s="85" t="s">
        <v>19</v>
      </c>
      <c r="D108" s="82" t="s">
        <v>20</v>
      </c>
      <c r="E108" s="97" t="s">
        <v>292</v>
      </c>
      <c r="F108" s="85" t="s">
        <v>291</v>
      </c>
      <c r="G108" s="85">
        <v>8</v>
      </c>
      <c r="H108" s="82">
        <v>500</v>
      </c>
      <c r="I108" s="85" t="s">
        <v>293</v>
      </c>
      <c r="J108" s="82">
        <v>200</v>
      </c>
      <c r="K108" s="85" t="str">
        <f t="shared" si="0"/>
        <v>Respekt</v>
      </c>
      <c r="L108" s="88" t="s">
        <v>96</v>
      </c>
      <c r="M108" s="82">
        <v>200</v>
      </c>
      <c r="N108" s="89">
        <v>200</v>
      </c>
    </row>
    <row r="109" spans="1:14" ht="60" x14ac:dyDescent="0.25">
      <c r="A109" s="92">
        <v>102</v>
      </c>
      <c r="B109" s="95" t="s">
        <v>97</v>
      </c>
      <c r="C109" s="95" t="s">
        <v>143</v>
      </c>
      <c r="D109" s="95" t="s">
        <v>23</v>
      </c>
      <c r="E109" s="95" t="s">
        <v>229</v>
      </c>
      <c r="F109" s="95" t="s">
        <v>228</v>
      </c>
      <c r="G109" s="88">
        <v>9</v>
      </c>
      <c r="H109" s="89">
        <v>6000</v>
      </c>
      <c r="I109" s="88" t="s">
        <v>230</v>
      </c>
      <c r="J109" s="89">
        <v>30</v>
      </c>
      <c r="K109" s="88" t="str">
        <f t="shared" si="0"/>
        <v>Javna ustanova KS Zavod za zdravstvenu zaštitu studenata Univerziteta u Sarajevu</v>
      </c>
      <c r="L109" s="89" t="s">
        <v>96</v>
      </c>
      <c r="M109" s="89">
        <f>J109</f>
        <v>30</v>
      </c>
      <c r="N109" s="89">
        <f>M109</f>
        <v>30</v>
      </c>
    </row>
    <row r="110" spans="1:14" ht="45" x14ac:dyDescent="0.25">
      <c r="A110" s="92">
        <v>103</v>
      </c>
      <c r="B110" s="95" t="s">
        <v>97</v>
      </c>
      <c r="C110" s="85" t="s">
        <v>19</v>
      </c>
      <c r="D110" s="85" t="s">
        <v>23</v>
      </c>
      <c r="E110" s="85" t="s">
        <v>294</v>
      </c>
      <c r="F110" s="85" t="s">
        <v>113</v>
      </c>
      <c r="G110" s="85">
        <v>4</v>
      </c>
      <c r="H110" s="85">
        <v>170</v>
      </c>
      <c r="I110" s="85" t="s">
        <v>115</v>
      </c>
      <c r="J110" s="85">
        <v>23.5</v>
      </c>
      <c r="K110" s="85" t="s">
        <v>115</v>
      </c>
      <c r="L110" s="85" t="s">
        <v>96</v>
      </c>
      <c r="M110" s="85">
        <v>23.5</v>
      </c>
      <c r="N110" s="85">
        <v>27.5</v>
      </c>
    </row>
    <row r="111" spans="1:14" ht="45" x14ac:dyDescent="0.25">
      <c r="A111" s="11">
        <v>104</v>
      </c>
      <c r="B111" s="95" t="s">
        <v>97</v>
      </c>
      <c r="C111" s="85" t="s">
        <v>19</v>
      </c>
      <c r="D111" s="82" t="s">
        <v>23</v>
      </c>
      <c r="E111" s="85" t="s">
        <v>295</v>
      </c>
      <c r="F111" s="85" t="s">
        <v>123</v>
      </c>
      <c r="G111" s="85">
        <v>18</v>
      </c>
      <c r="H111" s="85">
        <v>1500</v>
      </c>
      <c r="I111" s="85" t="s">
        <v>112</v>
      </c>
      <c r="J111" s="85" t="s">
        <v>274</v>
      </c>
      <c r="K111" s="85" t="str">
        <f>I111</f>
        <v>Avaz roto press</v>
      </c>
      <c r="L111" s="88" t="s">
        <v>96</v>
      </c>
      <c r="M111" s="85">
        <v>34.619999999999997</v>
      </c>
      <c r="N111" s="85">
        <v>39</v>
      </c>
    </row>
    <row r="115" spans="4:10" ht="15" customHeight="1" x14ac:dyDescent="0.25">
      <c r="D115" s="11" t="s">
        <v>172</v>
      </c>
      <c r="J115" s="11" t="s">
        <v>173</v>
      </c>
    </row>
    <row r="116" spans="4:10" x14ac:dyDescent="0.25">
      <c r="D116" s="11" t="s">
        <v>307</v>
      </c>
      <c r="J116" s="11" t="s">
        <v>306</v>
      </c>
    </row>
    <row r="119" spans="4:10" ht="30" x14ac:dyDescent="0.25">
      <c r="G119" s="93" t="s">
        <v>308</v>
      </c>
    </row>
  </sheetData>
  <autoFilter ref="A1:O111" xr:uid="{00000000-0001-0000-01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7">
    <mergeCell ref="O2:O4"/>
    <mergeCell ref="H6:H8"/>
    <mergeCell ref="B2:B4"/>
    <mergeCell ref="B6:B8"/>
    <mergeCell ref="O6:O8"/>
    <mergeCell ref="J6:J8"/>
    <mergeCell ref="I6:I8"/>
    <mergeCell ref="G6:G8"/>
    <mergeCell ref="D6:D8"/>
    <mergeCell ref="F6:F8"/>
    <mergeCell ref="A1:N1"/>
    <mergeCell ref="A2:A4"/>
    <mergeCell ref="C2:C4"/>
    <mergeCell ref="D2:D4"/>
    <mergeCell ref="F2:F4"/>
    <mergeCell ref="J2:J4"/>
    <mergeCell ref="G2:G4"/>
    <mergeCell ref="H2:H4"/>
    <mergeCell ref="A6:A8"/>
    <mergeCell ref="C6:C8"/>
    <mergeCell ref="N2:N4"/>
    <mergeCell ref="I2:I4"/>
    <mergeCell ref="K2:K4"/>
    <mergeCell ref="M2:M4"/>
    <mergeCell ref="N6:N8"/>
    <mergeCell ref="K6:K8"/>
    <mergeCell ref="M6:M8"/>
  </mergeCells>
  <phoneticPr fontId="18" type="noConversion"/>
  <pageMargins left="0.70866141732283505" right="0.70866141732283505" top="0.74803149606299202" bottom="0.74803149606299202" header="0.31496062992126" footer="0.31496062992126"/>
  <pageSetup paperSize="9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f91bfb2-a9c1-45d0-8517-08b1f316eb15" origin="userSelected">
  <element uid="c793ab1b-93c1-41a9-a5c4-99e62d3cd9eb" value=""/>
</sisl>
</file>

<file path=customXml/itemProps1.xml><?xml version="1.0" encoding="utf-8"?>
<ds:datastoreItem xmlns:ds="http://schemas.openxmlformats.org/officeDocument/2006/customXml" ds:itemID="{B7962912-7793-452F-9DBC-C39EA31649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T1</vt:lpstr>
      <vt:lpstr>T2</vt:lpstr>
      <vt:lpstr>'T2'!Print_Area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1732</dc:creator>
  <cp:lastModifiedBy>Dekanat2</cp:lastModifiedBy>
  <cp:lastPrinted>2023-02-01T10:11:19Z</cp:lastPrinted>
  <dcterms:created xsi:type="dcterms:W3CDTF">2021-04-12T06:01:24Z</dcterms:created>
  <dcterms:modified xsi:type="dcterms:W3CDTF">2023-02-20T08:26:28Z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02cba22d-b660-4b14-89fe-1aaa2a042b24</vt:lpwstr>
  </property>
  <property fmtid="{D5CDD505-2E9C-101B-9397-08002B2CF9AE}" pid="3" name="bjSaver">
    <vt:lpwstr>j6DtkVm08skiP5ydKO42BHhHg6o9raqG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policy="5f91bfb2-a9c1-45d0-8517-08b1f316eb15" origin="userSelected" xmlns="http://www.boldonj</vt:lpwstr>
  </property>
  <property fmtid="{D5CDD505-2E9C-101B-9397-08002B2CF9AE}" pid="5" name="bjDocumentLabelXML-0">
    <vt:lpwstr>ames.com/2008/01/sie/internal/label"&gt;&lt;element uid="c793ab1b-93c1-41a9-a5c4-99e62d3cd9eb" value="" /&gt;&lt;/sisl&gt;</vt:lpwstr>
  </property>
  <property fmtid="{D5CDD505-2E9C-101B-9397-08002B2CF9AE}" pid="6" name="bjDocumentSecurityLabel">
    <vt:lpwstr>Ograničeno</vt:lpwstr>
  </property>
</Properties>
</file>